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Zeitplan" sheetId="2" state="visible" r:id="rId2"/>
    <sheet name="Wen informieren" sheetId="3" state="visible" r:id="rId3"/>
    <sheet name="Kartonliste" sheetId="4" state="visible" r:id="rId4"/>
    <sheet name="Muster" sheetId="5" state="visible" r:id="rId5"/>
    <sheet name="Aufwand" sheetId="6" state="visible" r:id="rId6"/>
    <sheet name="Hinweise" sheetId="7" state="visible" r:id="rId7"/>
  </sheets>
  <definedNames>
    <definedName name="_xlnm.Print_Titles" localSheetId="1">'Zeitplan'!$5:$5</definedName>
    <definedName name="_xlnm.Print_Titles" localSheetId="2">'Wen informieren'!$4:$4</definedName>
    <definedName name="_xlnm.Print_Titles" localSheetId="3">'Kartonliste'!$4:$4</definedName>
  </definedNames>
  <calcPr calcId="124519" fullCalcOnLoad="1"/>
</workbook>
</file>

<file path=xl/styles.xml><?xml version="1.0" encoding="utf-8"?>
<styleSheet xmlns="http://schemas.openxmlformats.org/spreadsheetml/2006/main">
  <numFmts count="3">
    <numFmt numFmtId="164" formatCode="ddd dd.mm.yyyy"/>
    <numFmt numFmtId="165" formatCode="dd.mm.yyyy"/>
    <numFmt numFmtId="166" formatCode="#,##0.0"/>
  </numFmts>
  <fonts count="4">
    <font>
      <name val="Calibri"/>
      <family val="2"/>
      <color theme="1"/>
      <sz val="11"/>
      <scheme val="minor"/>
    </font>
    <font>
      <b val="1"/>
      <sz val="14"/>
    </font>
    <font>
      <i val="1"/>
      <color rgb="00555555"/>
      <sz val="9"/>
    </font>
    <font>
      <b val="1"/>
    </font>
  </fonts>
  <fills count="4">
    <fill>
      <patternFill/>
    </fill>
    <fill>
      <patternFill patternType="gray125"/>
    </fill>
    <fill>
      <patternFill patternType="solid">
        <fgColor rgb="00FFF2A8"/>
      </patternFill>
    </fill>
    <fill>
      <patternFill patternType="solid">
        <fgColor rgb="00D9E2EC"/>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164" fontId="0" fillId="2" borderId="1" applyAlignment="1" pivotButton="0" quotePrefix="0" xfId="0">
      <alignment vertical="top" wrapText="1"/>
    </xf>
    <xf numFmtId="0" fontId="0" fillId="0" borderId="1" applyAlignment="1" pivotButton="0" quotePrefix="0" xfId="0">
      <alignment vertical="top" wrapText="1"/>
    </xf>
    <xf numFmtId="0" fontId="3" fillId="3" borderId="1" applyAlignment="1" pivotButton="0" quotePrefix="0" xfId="0">
      <alignment vertical="top" wrapText="1"/>
    </xf>
    <xf numFmtId="0" fontId="0" fillId="0" borderId="1" pivotButton="0" quotePrefix="0" xfId="0"/>
    <xf numFmtId="0" fontId="0" fillId="2" borderId="1" applyAlignment="1" pivotButton="0" quotePrefix="0" xfId="0">
      <alignment vertical="top" wrapText="1"/>
    </xf>
    <xf numFmtId="164" fontId="0" fillId="0" borderId="1" applyAlignment="1" pivotButton="0" quotePrefix="0" xfId="0">
      <alignment vertical="top" wrapText="1"/>
    </xf>
    <xf numFmtId="165" fontId="0" fillId="2" borderId="1" applyAlignment="1" pivotButton="0" quotePrefix="0" xfId="0">
      <alignment vertical="top" wrapText="1"/>
    </xf>
    <xf numFmtId="4" fontId="0" fillId="2" borderId="1" applyAlignment="1" pivotButton="0" quotePrefix="0" xfId="0">
      <alignment vertical="top" wrapText="1"/>
    </xf>
    <xf numFmtId="166" fontId="0" fillId="2" borderId="1" applyAlignment="1" pivotButton="0" quotePrefix="0" xfId="0">
      <alignment vertical="top" wrapText="1"/>
    </xf>
    <xf numFmtId="3" fontId="0" fillId="2" borderId="1" applyAlignment="1" pivotButton="0" quotePrefix="0" xfId="0">
      <alignment vertical="top" wrapText="1"/>
    </xf>
    <xf numFmtId="166" fontId="0" fillId="0" borderId="1" applyAlignment="1" pivotButton="0" quotePrefix="0" xfId="0">
      <alignment vertical="top" wrapText="1"/>
    </xf>
    <xf numFmtId="166" fontId="3" fillId="0" borderId="1" applyAlignment="1" pivotButton="0" quotePrefix="0" xfId="0">
      <alignment vertical="top" wrapText="1"/>
    </xf>
    <xf numFmtId="4" fontId="3" fillId="0" borderId="1" applyAlignment="1" pivotButton="0" quotePrefix="0" xfId="0">
      <alignment vertical="top" wrapText="1"/>
    </xf>
    <xf numFmtId="4" fontId="0" fillId="0" borderId="1" applyAlignment="1" pivotButton="0" quotePrefix="0" xfId="0">
      <alignment vertical="top" wrapText="1"/>
    </xf>
    <xf numFmtId="3"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4"/>
  <sheetViews>
    <sheetView zoomScale="100" workbookViewId="0">
      <selection activeCell="A1" sqref="A1"/>
    </sheetView>
  </sheetViews>
  <sheetFormatPr baseColWidth="8" defaultRowHeight="15"/>
  <cols>
    <col width="110" customWidth="1" min="1" max="1"/>
  </cols>
  <sheetData>
    <row r="1">
      <c r="A1" s="1" t="inlineStr">
        <is>
          <t>Checkliste Kanzleiumzug: Zeitplan, wen informieren, Kartonliste, Muster</t>
        </is>
      </c>
    </row>
    <row r="2">
      <c r="A2" s="2" t="inlineStr">
        <is>
          <t>Vorlage von ratg.de, Stand Oktober 2026. Zum Beitrag: https://ratg.de/kanzleiumzug/</t>
        </is>
      </c>
    </row>
    <row r="3">
      <c r="A3" s="3" t="inlineStr"/>
    </row>
    <row r="4">
      <c r="A4" s="4" t="inlineStr">
        <is>
          <t>So arbeiten Sie mit der Vorlage</t>
        </is>
      </c>
    </row>
    <row r="5">
      <c r="A5" s="3" t="inlineStr">
        <is>
          <t>1. Blatt „Zeitplan“: Tragen Sie in Zelle C3 Ihren Umzugstag ein. Die Spalte „spätestens am“ rechnet zu jedem Schritt das Datum aus (Umzugstag minus Wochen × 7 Tage). Ohne Umzugstag bleibt sie leer.</t>
        </is>
      </c>
    </row>
    <row r="6">
      <c r="A6" s="3" t="inlineStr">
        <is>
          <t>2. „Wochen vor Umzug“: 12 = zwölf Wochen vorher, 0 = Umzugstag, −1 = eine Woche danach. Ändern Sie die Zahl, wenn Ihr Plan kürzer oder länger ist.</t>
        </is>
      </c>
    </row>
    <row r="7">
      <c r="A7" s="3" t="inlineStr">
        <is>
          <t>3. Spalte „wer“: Ersetzen Sie die Rollen durch Namen oder Kürzel. Spalte „erledigt“: Datum und Kürzel. Oben zählt das Blatt, wie viele Schritte erledigt sind.</t>
        </is>
      </c>
    </row>
    <row r="8">
      <c r="A8" s="3" t="inlineStr">
        <is>
          <t>4. Blatt „Wen informieren“: 30 Stellen mit Weg und Zeitpunkt, Zeile 3 zeigt ein Beispiel. Streichen Sie, was bei Ihnen nicht vorkommt, und ergänzen Sie Behörden und Gerichte aus Ihren laufenden Akten.</t>
        </is>
      </c>
    </row>
    <row r="9">
      <c r="A9" s="3" t="inlineStr">
        <is>
          <t>5. Blatt „Kartonliste“: Je Karton eine Zeile. Außen auf den Karton nur die Nummer, keine Mandantennamen. Fehlt nach dem Umzug ein Karton, zeigt die Liste, welche Akten betroffen sind. Zeile 3 zeigt ein Beispiel.</t>
        </is>
      </c>
    </row>
    <row r="10">
      <c r="A10" s="3" t="inlineStr">
        <is>
          <t>6. Blatt „Muster“: Schreiben „Neue Anschrift ab …“ an Behörden und Gerichte, an Mandanten, Zusatz für die E-Mail-Signatur, Hinweis für die Website und Telefonansage. Eckige Klammern durch Ihre Angaben ersetzen.</t>
        </is>
      </c>
    </row>
    <row r="11">
      <c r="A11" s="3" t="inlineStr">
        <is>
          <t>7. Blatt „Aufwand“: Gelbe Felder überschreiben. Spalten B bis D: erfundener Fall im Beitrag (vier Personen, 270 laufende Akten); Spalten E bis G: Kanzlei mit zehn Berufsträgern. Bürostunde 27 Euro, Anwaltsstunde 167 Euro (Zielsatz) als Annahmen.</t>
        </is>
      </c>
    </row>
    <row r="12">
      <c r="A12" s="3" t="inlineStr"/>
    </row>
    <row r="13">
      <c r="A13" s="2" t="inlineStr">
        <is>
          <t>Gelbe Felder sind Eingaben. Alles andere rechnet die Vorlage. Keine Makros.</t>
        </is>
      </c>
    </row>
    <row r="14">
      <c r="A14" s="2" t="inlineStr">
        <is>
          <t>Die Vorlage beschreibt einen allgemeinen Ablauf. Sie prüft keinen Einzelfall und ersetzt keine Rechtsberatung. Preise der Deutschen Post Stand Oktober 2026.</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46"/>
  <sheetViews>
    <sheetView zoomScale="100" workbookViewId="0">
      <pane ySplit="5" topLeftCell="A6" activePane="bottomLeft" state="frozen"/>
      <selection pane="bottomLeft" activeCell="A1" sqref="A1"/>
    </sheetView>
  </sheetViews>
  <sheetFormatPr baseColWidth="8" defaultRowHeight="15"/>
  <cols>
    <col width="5" customWidth="1" min="1" max="1"/>
    <col width="10" customWidth="1" min="2" max="2"/>
    <col width="16" customWidth="1" min="3" max="3"/>
    <col width="62" customWidth="1" min="4" max="4"/>
    <col width="24" customWidth="1" min="5" max="5"/>
    <col width="20" customWidth="1" min="6" max="6"/>
    <col width="16" customWidth="1" min="7" max="7"/>
    <col width="16" customWidth="1" min="8" max="8"/>
    <col width="24" customWidth="1" min="9" max="9"/>
  </cols>
  <sheetData>
    <row r="1">
      <c r="A1" s="1" t="inlineStr">
        <is>
          <t>Zeitplan Kanzleiumzug (rückwärts vom Umzugstag)</t>
        </is>
      </c>
    </row>
    <row r="3">
      <c r="A3" s="4" t="inlineStr">
        <is>
          <t>Umzugstag:</t>
        </is>
      </c>
      <c r="C3" s="5" t="n"/>
      <c r="D3" s="2" t="inlineStr">
        <is>
          <t>← hier eintragen; „spätestens am“ rechnet dann mit</t>
        </is>
      </c>
      <c r="E3" s="4" t="inlineStr">
        <is>
          <t>erledigt:</t>
        </is>
      </c>
      <c r="F3" s="6">
        <f>COUNTA(H6:H46)</f>
        <v>0.0</v>
      </c>
      <c r="G3" s="3" t="inlineStr">
        <is>
          <t>von 41 Schritten</t>
        </is>
      </c>
    </row>
    <row r="5">
      <c r="A5" s="7" t="inlineStr">
        <is>
          <t>Nr.</t>
        </is>
      </c>
      <c r="B5" s="7" t="inlineStr">
        <is>
          <t>Wochen vor Umzug</t>
        </is>
      </c>
      <c r="C5" s="7" t="inlineStr">
        <is>
          <t>Zeitpunkt</t>
        </is>
      </c>
      <c r="D5" s="7" t="inlineStr">
        <is>
          <t>Aufgabe</t>
        </is>
      </c>
      <c r="E5" s="7" t="inlineStr">
        <is>
          <t>Grundlage</t>
        </is>
      </c>
      <c r="F5" s="7" t="inlineStr">
        <is>
          <t>wer</t>
        </is>
      </c>
      <c r="G5" s="7" t="inlineStr">
        <is>
          <t>spätestens am</t>
        </is>
      </c>
      <c r="H5" s="7" t="inlineStr">
        <is>
          <t>erledigt</t>
        </is>
      </c>
      <c r="I5" s="7" t="inlineStr">
        <is>
          <t>Bemerkung</t>
        </is>
      </c>
    </row>
    <row r="6">
      <c r="A6" s="8" t="n">
        <v>1</v>
      </c>
      <c r="B6" s="9" t="n">
        <v>12</v>
      </c>
      <c r="C6" s="6" t="inlineStr">
        <is>
          <t>12 Wochen vorher</t>
        </is>
      </c>
      <c r="D6" s="6" t="inlineStr">
        <is>
          <t>Umzugstag festlegen: kein Fristablauf, kein Gerichtstermin, nicht Monats- oder Quartalsende, möglichst ein Freitag</t>
        </is>
      </c>
      <c r="E6" s="6" t="inlineStr">
        <is>
          <t>Empfehlung ratg.de</t>
        </is>
      </c>
      <c r="F6" s="9" t="inlineStr">
        <is>
          <t>Inhaber</t>
        </is>
      </c>
      <c r="G6" s="10" t="str">
        <f>IF($C$3="","",$C$3-7*B6)</f>
        <v/>
      </c>
      <c r="H6" s="9" t="n"/>
      <c r="I6" s="9" t="n"/>
    </row>
    <row r="7">
      <c r="A7" s="8" t="n">
        <v>2</v>
      </c>
      <c r="B7" s="9" t="n">
        <v>12</v>
      </c>
      <c r="C7" s="6" t="inlineStr">
        <is>
          <t>12 Wochen vorher</t>
        </is>
      </c>
      <c r="D7" s="6" t="inlineStr">
        <is>
          <t>Kammerbezirk der neuen Anschrift prüfen; liegt sie in einem anderen Bezirk, Aufnahmeantrag vorbereiten</t>
        </is>
      </c>
      <c r="E7" s="6" t="inlineStr">
        <is>
          <t>§ 27 Abs. 3 BRAO</t>
        </is>
      </c>
      <c r="F7" s="9" t="inlineStr">
        <is>
          <t>Inhaber</t>
        </is>
      </c>
      <c r="G7" s="10" t="str">
        <f>IF($C$3="","",$C$3-7*B7)</f>
        <v/>
      </c>
      <c r="H7" s="9" t="n"/>
      <c r="I7" s="9" t="n"/>
    </row>
    <row r="8">
      <c r="A8" s="8" t="n">
        <v>3</v>
      </c>
      <c r="B8" s="9" t="n">
        <v>12</v>
      </c>
      <c r="C8" s="6" t="inlineStr">
        <is>
          <t>12 Wochen vorher</t>
        </is>
      </c>
      <c r="D8" s="6" t="inlineStr">
        <is>
          <t>Eine Person führt das Projekt; Budget festlegen</t>
        </is>
      </c>
      <c r="E8" s="6" t="inlineStr">
        <is>
          <t>–</t>
        </is>
      </c>
      <c r="F8" s="9" t="inlineStr">
        <is>
          <t>Inhaber</t>
        </is>
      </c>
      <c r="G8" s="10" t="str">
        <f>IF($C$3="","",$C$3-7*B8)</f>
        <v/>
      </c>
      <c r="H8" s="9" t="n"/>
      <c r="I8" s="9" t="n"/>
    </row>
    <row r="9">
      <c r="A9" s="8" t="n">
        <v>4</v>
      </c>
      <c r="B9" s="9" t="n">
        <v>12</v>
      </c>
      <c r="C9" s="6" t="inlineStr">
        <is>
          <t>12 Wochen vorher</t>
        </is>
      </c>
      <c r="D9" s="6" t="inlineStr">
        <is>
          <t>Telefon und Internet: Schalttermin am neuen Ort und Mitnahme der Rufnummer beim Anbieter erfragen (Mitnahmeanspruch für Verbraucher, Kleinst- und kleine Unternehmen, außer bei Verzicht im Vertrag)</t>
        </is>
      </c>
      <c r="E9" s="6" t="inlineStr">
        <is>
          <t>§§ 60, 71 Abs. 3 TKG; Vertrag</t>
        </is>
      </c>
      <c r="F9" s="9" t="inlineStr">
        <is>
          <t>Büroleitung</t>
        </is>
      </c>
      <c r="G9" s="10" t="str">
        <f>IF($C$3="","",$C$3-7*B9)</f>
        <v/>
      </c>
      <c r="H9" s="9" t="n"/>
      <c r="I9" s="9" t="n"/>
    </row>
    <row r="10">
      <c r="A10" s="8" t="n">
        <v>5</v>
      </c>
      <c r="B10" s="9" t="n">
        <v>12</v>
      </c>
      <c r="C10" s="6" t="inlineStr">
        <is>
          <t>12 Wochen vorher</t>
        </is>
      </c>
      <c r="D10" s="6" t="inlineStr">
        <is>
          <t>Alter Mietvertrag: Kündigungsfrist, Rückgabe, Zustand der Räume prüfen</t>
        </is>
      </c>
      <c r="E10" s="6" t="inlineStr">
        <is>
          <t>Mietvertrag</t>
        </is>
      </c>
      <c r="F10" s="9" t="inlineStr">
        <is>
          <t>Inhaber</t>
        </is>
      </c>
      <c r="G10" s="10" t="str">
        <f>IF($C$3="","",$C$3-7*B10)</f>
        <v/>
      </c>
      <c r="H10" s="9" t="n"/>
      <c r="I10" s="9" t="n"/>
    </row>
    <row r="11">
      <c r="A11" s="8" t="n">
        <v>6</v>
      </c>
      <c r="B11" s="9" t="n">
        <v>12</v>
      </c>
      <c r="C11" s="6" t="inlineStr">
        <is>
          <t>12 Wochen vorher</t>
        </is>
      </c>
      <c r="D11" s="6" t="inlineStr">
        <is>
          <t>Strom, Reinigung, Wartung, Kopierer und andere Verträge umziehen oder kündigen</t>
        </is>
      </c>
      <c r="E11" s="6" t="inlineStr">
        <is>
          <t>Verträge</t>
        </is>
      </c>
      <c r="F11" s="9" t="inlineStr">
        <is>
          <t>Büroleitung</t>
        </is>
      </c>
      <c r="G11" s="10" t="str">
        <f>IF($C$3="","",$C$3-7*B11)</f>
        <v/>
      </c>
      <c r="H11" s="9" t="n"/>
      <c r="I11" s="9" t="n"/>
    </row>
    <row r="12">
      <c r="A12" s="8" t="n">
        <v>7</v>
      </c>
      <c r="B12" s="9" t="n">
        <v>12</v>
      </c>
      <c r="C12" s="6" t="inlineStr">
        <is>
          <t>12 Wochen vorher</t>
        </is>
      </c>
      <c r="D12" s="6" t="inlineStr">
        <is>
          <t>Versicherungen: Inventar und Technik am neuen Ort und für den Transport; Bedingungen der Berufshaftpflicht auf eine Anzeige der Anschrift prüfen</t>
        </is>
      </c>
      <c r="E12" s="6" t="inlineStr">
        <is>
          <t>Versicherungsbedingungen</t>
        </is>
      </c>
      <c r="F12" s="9" t="inlineStr">
        <is>
          <t>Büroleitung</t>
        </is>
      </c>
      <c r="G12" s="10" t="str">
        <f>IF($C$3="","",$C$3-7*B12)</f>
        <v/>
      </c>
      <c r="H12" s="9" t="n"/>
      <c r="I12" s="9" t="n"/>
    </row>
    <row r="13">
      <c r="A13" s="8" t="n">
        <v>8</v>
      </c>
      <c r="B13" s="9" t="n">
        <v>10</v>
      </c>
      <c r="C13" s="6" t="inlineStr">
        <is>
          <t>10 Wochen vorher</t>
        </is>
      </c>
      <c r="D13" s="6" t="inlineStr">
        <is>
          <t>IT-Plan: Leitung, Netzwerk, Server oder Cloud-Zugang, Drucker; Testtermin vor dem Umzugstag</t>
        </is>
      </c>
      <c r="E13" s="6" t="inlineStr">
        <is>
          <t>–</t>
        </is>
      </c>
      <c r="F13" s="9" t="inlineStr">
        <is>
          <t>Inhaber mit IT</t>
        </is>
      </c>
      <c r="G13" s="10" t="str">
        <f>IF($C$3="","",$C$3-7*B13)</f>
        <v/>
      </c>
      <c r="H13" s="9" t="n"/>
      <c r="I13" s="9" t="n"/>
    </row>
    <row r="14">
      <c r="A14" s="8" t="n">
        <v>9</v>
      </c>
      <c r="B14" s="9" t="n">
        <v>10</v>
      </c>
      <c r="C14" s="6" t="inlineStr">
        <is>
          <t>10 Wochen vorher</t>
        </is>
      </c>
      <c r="D14" s="6" t="inlineStr">
        <is>
          <t>Datensicherung vor dem Abbau einplanen und Wiederherstellung testen</t>
        </is>
      </c>
      <c r="E14" s="6" t="inlineStr">
        <is>
          <t>–</t>
        </is>
      </c>
      <c r="F14" s="9" t="inlineStr">
        <is>
          <t>Inhaber mit IT</t>
        </is>
      </c>
      <c r="G14" s="10" t="str">
        <f>IF($C$3="","",$C$3-7*B14)</f>
        <v/>
      </c>
      <c r="H14" s="9" t="n"/>
      <c r="I14" s="9" t="n"/>
    </row>
    <row r="15">
      <c r="A15" s="8" t="n">
        <v>10</v>
      </c>
      <c r="B15" s="9" t="n">
        <v>10</v>
      </c>
      <c r="C15" s="6" t="inlineStr">
        <is>
          <t>10 Wochen vorher</t>
        </is>
      </c>
      <c r="D15" s="6" t="inlineStr">
        <is>
          <t>Zweiter beA-Arbeitsplatz für den Umzugstag: Karte mit Kartenleser oder Softwarezertifikat, Software</t>
        </is>
      </c>
      <c r="E15" s="6" t="inlineStr">
        <is>
          <t>Beitrag, Abschnitt beA</t>
        </is>
      </c>
      <c r="F15" s="9" t="inlineStr">
        <is>
          <t>Inhaber mit IT</t>
        </is>
      </c>
      <c r="G15" s="10" t="str">
        <f>IF($C$3="","",$C$3-7*B15)</f>
        <v/>
      </c>
      <c r="H15" s="9" t="n"/>
      <c r="I15" s="9" t="n"/>
    </row>
    <row r="16">
      <c r="A16" s="8" t="n">
        <v>11</v>
      </c>
      <c r="B16" s="9" t="n">
        <v>10</v>
      </c>
      <c r="C16" s="6" t="inlineStr">
        <is>
          <t>10 Wochen vorher</t>
        </is>
      </c>
      <c r="D16" s="6" t="inlineStr">
        <is>
          <t>Aktenbestand sichten: mitnehmen, einlagern, vernichten (Beitrag /papierloses-buero/)</t>
        </is>
      </c>
      <c r="E16" s="6" t="inlineStr">
        <is>
          <t>§ 50 BRAO</t>
        </is>
      </c>
      <c r="F16" s="9" t="inlineStr">
        <is>
          <t>Büroleitung</t>
        </is>
      </c>
      <c r="G16" s="10" t="str">
        <f>IF($C$3="","",$C$3-7*B16)</f>
        <v/>
      </c>
      <c r="H16" s="9" t="n"/>
      <c r="I16" s="9" t="n"/>
    </row>
    <row r="17">
      <c r="A17" s="8" t="n">
        <v>12</v>
      </c>
      <c r="B17" s="9" t="n">
        <v>8</v>
      </c>
      <c r="C17" s="6" t="inlineStr">
        <is>
          <t>8 Wochen vorher</t>
        </is>
      </c>
      <c r="D17" s="6" t="inlineStr">
        <is>
          <t>Angebote von Umzugsfirmen: benötigter Laderaum in Kubikmetern und gesetzliche Haftung (höchstens 620 Euro je Kubikmeter; Ausnahmen für selbst gepackte Kartons und Urkunden, abweichende Bedingungen) vergleichen</t>
        </is>
      </c>
      <c r="E17" s="6" t="inlineStr">
        <is>
          <t>§§ 451d, 451e, 451h HGB</t>
        </is>
      </c>
      <c r="F17" s="9" t="inlineStr">
        <is>
          <t>Inhaber</t>
        </is>
      </c>
      <c r="G17" s="10" t="str">
        <f>IF($C$3="","",$C$3-7*B17)</f>
        <v/>
      </c>
      <c r="H17" s="9" t="n"/>
      <c r="I17" s="9" t="n"/>
    </row>
    <row r="18">
      <c r="A18" s="8" t="n">
        <v>13</v>
      </c>
      <c r="B18" s="9" t="n">
        <v>8</v>
      </c>
      <c r="C18" s="6" t="inlineStr">
        <is>
          <t>8 Wochen vorher</t>
        </is>
      </c>
      <c r="D18" s="6" t="inlineStr">
        <is>
          <t>Vertrag mit der Umzugsfirma in Textform: Verschwiegenheit mit Belehrung über die Strafbarkeit, Kenntnis nur soweit nötig, Regel für Subunternehmer</t>
        </is>
      </c>
      <c r="E18" s="6" t="inlineStr">
        <is>
          <t>§ 43e Abs. 3 BRAO</t>
        </is>
      </c>
      <c r="F18" s="9" t="inlineStr">
        <is>
          <t>Inhaber</t>
        </is>
      </c>
      <c r="G18" s="10" t="str">
        <f>IF($C$3="","",$C$3-7*B18)</f>
        <v/>
      </c>
      <c r="H18" s="9" t="n"/>
      <c r="I18" s="9" t="n"/>
    </row>
    <row r="19">
      <c r="A19" s="8" t="n">
        <v>14</v>
      </c>
      <c r="B19" s="9" t="n">
        <v>8</v>
      </c>
      <c r="C19" s="6" t="inlineStr">
        <is>
          <t>8 Wochen vorher</t>
        </is>
      </c>
      <c r="D19" s="6" t="inlineStr">
        <is>
          <t>Anderer Kammerbezirk: Aufnahme in die neue Kammer beantragen, verlangten Nachweis klären</t>
        </is>
      </c>
      <c r="E19" s="6" t="inlineStr">
        <is>
          <t>§ 27 Abs. 3 BRAO</t>
        </is>
      </c>
      <c r="F19" s="9" t="inlineStr">
        <is>
          <t>alle Berufsträger</t>
        </is>
      </c>
      <c r="G19" s="10" t="str">
        <f>IF($C$3="","",$C$3-7*B19)</f>
        <v/>
      </c>
      <c r="H19" s="9" t="n"/>
      <c r="I19" s="9" t="n"/>
    </row>
    <row r="20">
      <c r="A20" s="8" t="n">
        <v>15</v>
      </c>
      <c r="B20" s="9" t="n">
        <v>8</v>
      </c>
      <c r="C20" s="6" t="inlineStr">
        <is>
          <t>8 Wochen vorher</t>
        </is>
      </c>
      <c r="D20" s="6" t="inlineStr">
        <is>
          <t>Nur Gesellschaft: GmbH – neue Geschäftsanschrift anmelden; bei Ortswechsel Sitz im Gesellschaftsvertrag ändern und anmelden (mit dem Notar); PartG: Sitzänderung zum Partnerschaftsregister anmelden</t>
        </is>
      </c>
      <c r="E20" s="6" t="inlineStr">
        <is>
          <t>§ 31 HGB; §§ 10, 54 GmbHG; § 4 PartGG; § 59m Abs. 1 BRAO</t>
        </is>
      </c>
      <c r="F20" s="9" t="inlineStr">
        <is>
          <t>Partner</t>
        </is>
      </c>
      <c r="G20" s="10" t="str">
        <f>IF($C$3="","",$C$3-7*B20)</f>
        <v/>
      </c>
      <c r="H20" s="9" t="n"/>
      <c r="I20" s="9" t="n"/>
    </row>
    <row r="21">
      <c r="A21" s="8" t="n">
        <v>16</v>
      </c>
      <c r="B21" s="9" t="n">
        <v>8</v>
      </c>
      <c r="C21" s="6" t="inlineStr">
        <is>
          <t>8 Wochen vorher</t>
        </is>
      </c>
      <c r="D21" s="6" t="inlineStr">
        <is>
          <t>Briefbogen, Visitenkarten, Stempel und Kanzleischild bestellen, Text „ab …“</t>
        </is>
      </c>
      <c r="E21" s="6" t="inlineStr">
        <is>
          <t>–</t>
        </is>
      </c>
      <c r="F21" s="9" t="inlineStr">
        <is>
          <t>Büroleitung</t>
        </is>
      </c>
      <c r="G21" s="10" t="str">
        <f>IF($C$3="","",$C$3-7*B21)</f>
        <v/>
      </c>
      <c r="H21" s="9" t="n"/>
      <c r="I21" s="9" t="n"/>
    </row>
    <row r="22">
      <c r="A22" s="8" t="n">
        <v>17</v>
      </c>
      <c r="B22" s="9" t="n">
        <v>8</v>
      </c>
      <c r="C22" s="6" t="inlineStr">
        <is>
          <t>8 Wochen vorher</t>
        </is>
      </c>
      <c r="D22" s="6" t="inlineStr">
        <is>
          <t>Textvorlagen in der Kanzleisoftware, Rechnungsvorlage, E-Mail-Signaturen aller Personen vorbereiten</t>
        </is>
      </c>
      <c r="E22" s="6" t="inlineStr">
        <is>
          <t>–</t>
        </is>
      </c>
      <c r="F22" s="9" t="inlineStr">
        <is>
          <t>Büroleitung</t>
        </is>
      </c>
      <c r="G22" s="10" t="str">
        <f>IF($C$3="","",$C$3-7*B22)</f>
        <v/>
      </c>
      <c r="H22" s="9" t="n"/>
      <c r="I22" s="9" t="n"/>
    </row>
    <row r="23">
      <c r="A23" s="8" t="n">
        <v>18</v>
      </c>
      <c r="B23" s="9" t="n">
        <v>8</v>
      </c>
      <c r="C23" s="6" t="inlineStr">
        <is>
          <t>8 Wochen vorher</t>
        </is>
      </c>
      <c r="D23" s="6" t="inlineStr">
        <is>
          <t>Mandatsbedingungen, Vollmacht, Aufnahmebogen, Mandatsbestätigung mit neuer Anschrift vorbereiten (bei neuem Kammerbezirk auch die Kammer)</t>
        </is>
      </c>
      <c r="E23" s="6" t="inlineStr">
        <is>
          <t>§ 10 Abs. 1 BORA; § 2 Abs. 1 Nr. 2 und 6 DL-InfoV</t>
        </is>
      </c>
      <c r="F23" s="9" t="inlineStr">
        <is>
          <t>Büroleitung</t>
        </is>
      </c>
      <c r="G23" s="10" t="str">
        <f>IF($C$3="","",$C$3-7*B23)</f>
        <v/>
      </c>
      <c r="H23" s="9" t="n"/>
      <c r="I23" s="9" t="n"/>
    </row>
    <row r="24">
      <c r="A24" s="8" t="n">
        <v>19</v>
      </c>
      <c r="B24" s="9" t="n">
        <v>8</v>
      </c>
      <c r="C24" s="6" t="inlineStr">
        <is>
          <t>8 Wochen vorher</t>
        </is>
      </c>
      <c r="D24" s="6" t="inlineStr">
        <is>
          <t>Datenschutzinformation und Verzeichnis der Verarbeitungstätigkeiten vorbereiten</t>
        </is>
      </c>
      <c r="E24" s="6" t="inlineStr">
        <is>
          <t>Art. 13, 30 DSGVO</t>
        </is>
      </c>
      <c r="F24" s="9" t="inlineStr">
        <is>
          <t>Büroleitung</t>
        </is>
      </c>
      <c r="G24" s="10" t="str">
        <f>IF($C$3="","",$C$3-7*B24)</f>
        <v/>
      </c>
      <c r="H24" s="9" t="n"/>
      <c r="I24" s="9" t="n"/>
    </row>
    <row r="25">
      <c r="A25" s="8" t="n">
        <v>20</v>
      </c>
      <c r="B25" s="9" t="n">
        <v>8</v>
      </c>
      <c r="C25" s="6" t="inlineStr">
        <is>
          <t>8 Wochen vorher</t>
        </is>
      </c>
      <c r="D25" s="6" t="inlineStr">
        <is>
          <t>Website: Impressum (bei neuem Kammerbezirk auch die Kammer), Kontakt, Anfahrt vorbereiten</t>
        </is>
      </c>
      <c r="E25" s="6" t="inlineStr">
        <is>
          <t>§ 5 Abs. 1 Nr. 1 und 5 DDG</t>
        </is>
      </c>
      <c r="F25" s="9" t="inlineStr">
        <is>
          <t>Büroleitung</t>
        </is>
      </c>
      <c r="G25" s="10" t="str">
        <f>IF($C$3="","",$C$3-7*B25)</f>
        <v/>
      </c>
      <c r="H25" s="9" t="n"/>
      <c r="I25" s="9" t="n"/>
    </row>
    <row r="26">
      <c r="A26" s="8" t="n">
        <v>21</v>
      </c>
      <c r="B26" s="9" t="n">
        <v>6</v>
      </c>
      <c r="C26" s="6" t="inlineStr">
        <is>
          <t>6 Wochen vorher</t>
        </is>
      </c>
      <c r="D26" s="6" t="inlineStr">
        <is>
          <t>Liste, wen Sie informieren (Blatt „Wen informieren“), aus den laufenden Akten ziehen; Behörden mit Papierpost markieren</t>
        </is>
      </c>
      <c r="E26" s="6" t="inlineStr">
        <is>
          <t>Beitrag, Abschnitt Post</t>
        </is>
      </c>
      <c r="F26" s="9" t="inlineStr">
        <is>
          <t>Büroleitung</t>
        </is>
      </c>
      <c r="G26" s="10" t="str">
        <f>IF($C$3="","",$C$3-7*B26)</f>
        <v/>
      </c>
      <c r="H26" s="9" t="n"/>
      <c r="I26" s="9" t="n"/>
    </row>
    <row r="27">
      <c r="A27" s="8" t="n">
        <v>22</v>
      </c>
      <c r="B27" s="9" t="n">
        <v>6</v>
      </c>
      <c r="C27" s="6" t="inlineStr">
        <is>
          <t>6 Wochen vorher</t>
        </is>
      </c>
      <c r="D27" s="6" t="inlineStr">
        <is>
          <t>Anzeige an die Kammer für jede Anwältin und jeden Anwalt vorbereiten (Formular der Kammer)</t>
        </is>
      </c>
      <c r="E27" s="6" t="inlineStr">
        <is>
          <t>§ 27 Abs. 2 BRAO</t>
        </is>
      </c>
      <c r="F27" s="9" t="inlineStr">
        <is>
          <t>Büroleitung</t>
        </is>
      </c>
      <c r="G27" s="10" t="str">
        <f>IF($C$3="","",$C$3-7*B27)</f>
        <v/>
      </c>
      <c r="H27" s="9" t="n"/>
      <c r="I27" s="9" t="n"/>
    </row>
    <row r="28">
      <c r="A28" s="8" t="n">
        <v>23</v>
      </c>
      <c r="B28" s="9" t="n">
        <v>6</v>
      </c>
      <c r="C28" s="6" t="inlineStr">
        <is>
          <t>6 Wochen vorher</t>
        </is>
      </c>
      <c r="D28" s="6" t="inlineStr">
        <is>
          <t>Mitteilung an das Finanzamt über die Verlegung vorbereiten (mit der Steuerberatung)</t>
        </is>
      </c>
      <c r="E28" s="6" t="inlineStr">
        <is>
          <t>§ 138 Abs. 1 AO</t>
        </is>
      </c>
      <c r="F28" s="9" t="inlineStr">
        <is>
          <t>Inhaber</t>
        </is>
      </c>
      <c r="G28" s="10" t="str">
        <f>IF($C$3="","",$C$3-7*B28)</f>
        <v/>
      </c>
      <c r="H28" s="9" t="n"/>
      <c r="I28" s="9" t="n"/>
    </row>
    <row r="29">
      <c r="A29" s="8" t="n">
        <v>24</v>
      </c>
      <c r="B29" s="9" t="n">
        <v>6</v>
      </c>
      <c r="C29" s="6" t="inlineStr">
        <is>
          <t>6 Wochen vorher</t>
        </is>
      </c>
      <c r="D29" s="6" t="inlineStr">
        <is>
          <t>Nur bei Wechsel des Bundeslands: neue Datenschutzaufsicht; ist eine Datenschutzbeauftragte oder ein Datenschutzbeauftragter benannt, Kontaktdaten mitteilen und veröffentlichte anpassen</t>
        </is>
      </c>
      <c r="E29" s="6" t="inlineStr">
        <is>
          <t>§ 40 BDSG; Art. 37 Abs. 7 DSGVO</t>
        </is>
      </c>
      <c r="F29" s="9" t="inlineStr">
        <is>
          <t>Inhaber</t>
        </is>
      </c>
      <c r="G29" s="10" t="str">
        <f>IF($C$3="","",$C$3-7*B29)</f>
        <v/>
      </c>
      <c r="H29" s="9" t="n"/>
      <c r="I29" s="9" t="n"/>
    </row>
    <row r="30">
      <c r="A30" s="8" t="n">
        <v>25</v>
      </c>
      <c r="B30" s="9" t="n">
        <v>4</v>
      </c>
      <c r="C30" s="6" t="inlineStr">
        <is>
          <t>4 Wochen vorher</t>
        </is>
      </c>
      <c r="D30" s="6" t="inlineStr">
        <is>
          <t>Schreiben „Neue Anschrift ab …“ fertig: Brief, E-Mail, beA-Nachricht (Blatt „Muster“)</t>
        </is>
      </c>
      <c r="E30" s="6" t="inlineStr">
        <is>
          <t>Blatt „Muster“</t>
        </is>
      </c>
      <c r="F30" s="9" t="inlineStr">
        <is>
          <t>Büroleitung</t>
        </is>
      </c>
      <c r="G30" s="10" t="str">
        <f>IF($C$3="","",$C$3-7*B30)</f>
        <v/>
      </c>
      <c r="H30" s="9" t="n"/>
      <c r="I30" s="9" t="n"/>
    </row>
    <row r="31">
      <c r="A31" s="8" t="n">
        <v>26</v>
      </c>
      <c r="B31" s="9" t="n">
        <v>4</v>
      </c>
      <c r="C31" s="6" t="inlineStr">
        <is>
          <t>4 Wochen vorher</t>
        </is>
      </c>
      <c r="D31" s="6" t="inlineStr">
        <is>
          <t>Nachsendeauftrag erteilen (spätestens fünf Werktage vor Beginn; prüfen, ob alle Namen erfasst sind, unter denen Post kommt, ausgeschrieben ohne Kürzel wie „RAin“)</t>
        </is>
      </c>
      <c r="E31" s="6" t="inlineStr">
        <is>
          <t>Deutsche Post</t>
        </is>
      </c>
      <c r="F31" s="9" t="inlineStr">
        <is>
          <t>Büroleitung</t>
        </is>
      </c>
      <c r="G31" s="10" t="str">
        <f>IF($C$3="","",$C$3-7*B31)</f>
        <v/>
      </c>
      <c r="H31" s="9" t="n"/>
      <c r="I31" s="9" t="n"/>
    </row>
    <row r="32">
      <c r="A32" s="8" t="n">
        <v>27</v>
      </c>
      <c r="B32" s="9" t="n">
        <v>4</v>
      </c>
      <c r="C32" s="6" t="inlineStr">
        <is>
          <t>4 Wochen vorher</t>
        </is>
      </c>
      <c r="D32" s="6" t="inlineStr">
        <is>
          <t>Ablauf des Umzugstags: wer wo, Schlüssel, Parken, Aufzug</t>
        </is>
      </c>
      <c r="E32" s="6" t="inlineStr">
        <is>
          <t>–</t>
        </is>
      </c>
      <c r="F32" s="9" t="inlineStr">
        <is>
          <t>Büroleitung</t>
        </is>
      </c>
      <c r="G32" s="10" t="str">
        <f>IF($C$3="","",$C$3-7*B32)</f>
        <v/>
      </c>
      <c r="H32" s="9" t="n"/>
      <c r="I32" s="9" t="n"/>
    </row>
    <row r="33">
      <c r="A33" s="8" t="n">
        <v>28</v>
      </c>
      <c r="B33" s="9" t="n">
        <v>3</v>
      </c>
      <c r="C33" s="6" t="inlineStr">
        <is>
          <t>3 Wochen vorher</t>
        </is>
      </c>
      <c r="D33" s="6" t="inlineStr">
        <is>
          <t>Fristen und Termine der Umzugswoche melden; Fristen vorziehen, Vorfristen auf die Woche davor</t>
        </is>
      </c>
      <c r="E33" s="6" t="inlineStr">
        <is>
          <t>§§ 85, 233 ZPO</t>
        </is>
      </c>
      <c r="F33" s="9" t="inlineStr">
        <is>
          <t>alle Berufsträger</t>
        </is>
      </c>
      <c r="G33" s="10" t="str">
        <f>IF($C$3="","",$C$3-7*B33)</f>
        <v/>
      </c>
      <c r="H33" s="9" t="n"/>
      <c r="I33" s="9" t="n"/>
    </row>
    <row r="34">
      <c r="A34" s="8" t="n">
        <v>29</v>
      </c>
      <c r="B34" s="9" t="n">
        <v>3</v>
      </c>
      <c r="C34" s="6" t="inlineStr">
        <is>
          <t>3 Wochen vorher</t>
        </is>
      </c>
      <c r="D34" s="6" t="inlineStr">
        <is>
          <t>Keine Termine am Umzugstag; Vertretung festlegen</t>
        </is>
      </c>
      <c r="E34" s="6" t="inlineStr">
        <is>
          <t>–</t>
        </is>
      </c>
      <c r="F34" s="9" t="inlineStr">
        <is>
          <t>alle Berufsträger</t>
        </is>
      </c>
      <c r="G34" s="10" t="str">
        <f>IF($C$3="","",$C$3-7*B34)</f>
        <v/>
      </c>
      <c r="H34" s="9" t="n"/>
      <c r="I34" s="9" t="n"/>
    </row>
    <row r="35">
      <c r="A35" s="8" t="n">
        <v>30</v>
      </c>
      <c r="B35" s="9" t="n">
        <v>3</v>
      </c>
      <c r="C35" s="6" t="inlineStr">
        <is>
          <t>3 Wochen vorher</t>
        </is>
      </c>
      <c r="D35" s="6" t="inlineStr">
        <is>
          <t>Telefon: Umleitung und Ansage für den Umzugstag festlegen (Blatt „Muster“)</t>
        </is>
      </c>
      <c r="E35" s="6" t="inlineStr">
        <is>
          <t>Blatt „Muster“</t>
        </is>
      </c>
      <c r="F35" s="9" t="inlineStr">
        <is>
          <t>Büroleitung</t>
        </is>
      </c>
      <c r="G35" s="10" t="str">
        <f>IF($C$3="","",$C$3-7*B35)</f>
        <v/>
      </c>
      <c r="H35" s="9" t="n"/>
      <c r="I35" s="9" t="n"/>
    </row>
    <row r="36">
      <c r="A36" s="8" t="n">
        <v>31</v>
      </c>
      <c r="B36" s="9" t="n">
        <v>2</v>
      </c>
      <c r="C36" s="6" t="inlineStr">
        <is>
          <t>2 Wochen vorher</t>
        </is>
      </c>
      <c r="D36" s="6" t="inlineStr">
        <is>
          <t>Akten packen: Kartons verschlossen, außen nur eine Nummer, keine Namen; Blatt „Kartonliste“ führen</t>
        </is>
      </c>
      <c r="E36" s="6" t="inlineStr">
        <is>
          <t>Beitrag, Abschnitt Akten</t>
        </is>
      </c>
      <c r="F36" s="9" t="inlineStr">
        <is>
          <t>Büroleitung, Auszubildende</t>
        </is>
      </c>
      <c r="G36" s="10" t="str">
        <f>IF($C$3="","",$C$3-7*B36)</f>
        <v/>
      </c>
      <c r="H36" s="9" t="n"/>
      <c r="I36" s="9" t="n"/>
    </row>
    <row r="37">
      <c r="A37" s="8" t="n">
        <v>32</v>
      </c>
      <c r="B37" s="9" t="n">
        <v>2</v>
      </c>
      <c r="C37" s="6" t="inlineStr">
        <is>
          <t>2 Wochen vorher</t>
        </is>
      </c>
      <c r="D37" s="6" t="inlineStr">
        <is>
          <t>Akten mit Fristen in den nächsten zwei Wochen in eine eigene Kiste, die mit einer Person der Kanzlei fährt</t>
        </is>
      </c>
      <c r="E37" s="6" t="inlineStr">
        <is>
          <t>Empfehlung ratg.de</t>
        </is>
      </c>
      <c r="F37" s="9" t="inlineStr">
        <is>
          <t>Büroleitung</t>
        </is>
      </c>
      <c r="G37" s="10" t="str">
        <f>IF($C$3="","",$C$3-7*B37)</f>
        <v/>
      </c>
      <c r="H37" s="9" t="n"/>
      <c r="I37" s="9" t="n"/>
    </row>
    <row r="38">
      <c r="A38" s="8" t="n">
        <v>33</v>
      </c>
      <c r="B38" s="9" t="n">
        <v>1</v>
      </c>
      <c r="C38" s="6" t="inlineStr">
        <is>
          <t>1 Woche vorher</t>
        </is>
      </c>
      <c r="D38" s="6" t="inlineStr">
        <is>
          <t>Anzeige an die Kammer absenden, mit dem Tag, ab dem die neue Anschrift gilt; fragen, ob die Kammer das Datum vormerkt. Sonst am Umzugstag anzeigen, spätestens unverzüglich danach</t>
        </is>
      </c>
      <c r="E38" s="6" t="inlineStr">
        <is>
          <t>§ 27 Abs. 2 BRAO; § 3 RAVPV</t>
        </is>
      </c>
      <c r="F38" s="9" t="inlineStr">
        <is>
          <t>alle Berufsträger</t>
        </is>
      </c>
      <c r="G38" s="10" t="str">
        <f>IF($C$3="","",$C$3-7*B38)</f>
        <v/>
      </c>
      <c r="H38" s="9" t="n"/>
      <c r="I38" s="9" t="n"/>
    </row>
    <row r="39">
      <c r="A39" s="8" t="n">
        <v>34</v>
      </c>
      <c r="B39" s="9" t="n">
        <v>1</v>
      </c>
      <c r="C39" s="6" t="inlineStr">
        <is>
          <t>1 Woche vorher</t>
        </is>
      </c>
      <c r="D39" s="6" t="inlineStr">
        <is>
          <t>Schreiben an Behörden, Gegner und Mandanten versenden</t>
        </is>
      </c>
      <c r="E39" s="6" t="inlineStr">
        <is>
          <t>–</t>
        </is>
      </c>
      <c r="F39" s="9" t="inlineStr">
        <is>
          <t>Büroleitung</t>
        </is>
      </c>
      <c r="G39" s="10" t="str">
        <f>IF($C$3="","",$C$3-7*B39)</f>
        <v/>
      </c>
      <c r="H39" s="9" t="n"/>
      <c r="I39" s="9" t="n"/>
    </row>
    <row r="40">
      <c r="A40" s="8" t="n">
        <v>35</v>
      </c>
      <c r="B40" s="9" t="n">
        <v>1</v>
      </c>
      <c r="C40" s="6" t="inlineStr">
        <is>
          <t>1 Woche vorher</t>
        </is>
      </c>
      <c r="D40" s="6" t="inlineStr">
        <is>
          <t>Hinweis auf der Website; E-Mail-Signaturen mit neuer Anschrift ab dem Umzugstag</t>
        </is>
      </c>
      <c r="E40" s="6" t="inlineStr">
        <is>
          <t>–</t>
        </is>
      </c>
      <c r="F40" s="9" t="inlineStr">
        <is>
          <t>Büroleitung</t>
        </is>
      </c>
      <c r="G40" s="10" t="str">
        <f>IF($C$3="","",$C$3-7*B40)</f>
        <v/>
      </c>
      <c r="H40" s="9" t="n"/>
      <c r="I40" s="9" t="n"/>
    </row>
    <row r="41">
      <c r="A41" s="8" t="n">
        <v>36</v>
      </c>
      <c r="B41" s="9" t="n">
        <v>1</v>
      </c>
      <c r="C41" s="6" t="inlineStr">
        <is>
          <t>1 Woche vorher</t>
        </is>
      </c>
      <c r="D41" s="6" t="inlineStr">
        <is>
          <t>IT am neuen Ort testen: Leitung, beA-Abruf, Drucker, Telefon</t>
        </is>
      </c>
      <c r="E41" s="6" t="inlineStr">
        <is>
          <t>–</t>
        </is>
      </c>
      <c r="F41" s="9" t="inlineStr">
        <is>
          <t>Inhaber mit IT</t>
        </is>
      </c>
      <c r="G41" s="10" t="str">
        <f>IF($C$3="","",$C$3-7*B41)</f>
        <v/>
      </c>
      <c r="H41" s="9" t="n"/>
      <c r="I41" s="9" t="n"/>
    </row>
    <row r="42">
      <c r="A42" s="8" t="n">
        <v>37</v>
      </c>
      <c r="B42" s="9" t="n">
        <v>0</v>
      </c>
      <c r="C42" s="6" t="inlineStr">
        <is>
          <t>Umzugstag</t>
        </is>
      </c>
      <c r="D42" s="6" t="inlineStr">
        <is>
          <t>beA morgens und nachmittags abrufen; Empfangsbekenntnisse unverzüglich</t>
        </is>
      </c>
      <c r="E42" s="6" t="inlineStr">
        <is>
          <t>§ 14 BORA</t>
        </is>
      </c>
      <c r="F42" s="9" t="inlineStr">
        <is>
          <t>zuständige Person</t>
        </is>
      </c>
      <c r="G42" s="10" t="str">
        <f>IF($C$3="","",$C$3-7*B42)</f>
        <v/>
      </c>
      <c r="H42" s="9" t="n"/>
      <c r="I42" s="9" t="n"/>
    </row>
    <row r="43">
      <c r="A43" s="8" t="n">
        <v>38</v>
      </c>
      <c r="B43" s="9" t="n">
        <v>0</v>
      </c>
      <c r="C43" s="6" t="inlineStr">
        <is>
          <t>Umzugstag</t>
        </is>
      </c>
      <c r="D43" s="6" t="inlineStr">
        <is>
          <t>Alten Briefkasten mittags und abends leeren; Hinweisschild mit neuer Anschrift</t>
        </is>
      </c>
      <c r="E43" s="6" t="inlineStr">
        <is>
          <t>Empfehlung ratg.de</t>
        </is>
      </c>
      <c r="F43" s="9" t="inlineStr">
        <is>
          <t>Büroleitung</t>
        </is>
      </c>
      <c r="G43" s="10" t="str">
        <f>IF($C$3="","",$C$3-7*B43)</f>
        <v/>
      </c>
      <c r="H43" s="9" t="n"/>
      <c r="I43" s="9" t="n"/>
    </row>
    <row r="44">
      <c r="A44" s="8" t="n">
        <v>39</v>
      </c>
      <c r="B44" s="9" t="n">
        <v>0</v>
      </c>
      <c r="C44" s="6" t="inlineStr">
        <is>
          <t>Umzugstag</t>
        </is>
      </c>
      <c r="D44" s="6" t="inlineStr">
        <is>
          <t>Kartons gegen die Kartonliste zählen (fehlt einer: Art. 33, 34 DSGVO prüfen, dokumentieren); abends Datensicherung prüfen</t>
        </is>
      </c>
      <c r="E44" s="6" t="inlineStr">
        <is>
          <t>Art. 33, 34 DSGVO</t>
        </is>
      </c>
      <c r="F44" s="9" t="inlineStr">
        <is>
          <t>Büroleitung</t>
        </is>
      </c>
      <c r="G44" s="10" t="str">
        <f>IF($C$3="","",$C$3-7*B44)</f>
        <v/>
      </c>
      <c r="H44" s="9" t="n"/>
      <c r="I44" s="9" t="n"/>
    </row>
    <row r="45">
      <c r="A45" s="8" t="n">
        <v>40</v>
      </c>
      <c r="B45" s="9" t="n">
        <v>-1</v>
      </c>
      <c r="C45" s="6" t="inlineStr">
        <is>
          <t>1 Woche danach</t>
        </is>
      </c>
      <c r="D45" s="6" t="inlineStr">
        <is>
          <t>Anwaltsverzeichnis prüfen: zeigt es die neue Anschrift? Kommt die Nachsendung an?</t>
        </is>
      </c>
      <c r="E45" s="6" t="inlineStr">
        <is>
          <t>§ 31 BRAO; § 3 RAVPV</t>
        </is>
      </c>
      <c r="F45" s="9" t="inlineStr">
        <is>
          <t>Büroleitung</t>
        </is>
      </c>
      <c r="G45" s="10" t="str">
        <f>IF($C$3="","",$C$3-7*B45)</f>
        <v/>
      </c>
      <c r="H45" s="9" t="n"/>
      <c r="I45" s="9" t="n"/>
    </row>
    <row r="46">
      <c r="A46" s="8" t="n">
        <v>41</v>
      </c>
      <c r="B46" s="9" t="n">
        <v>-4</v>
      </c>
      <c r="C46" s="6" t="inlineStr">
        <is>
          <t>4 Wochen danach</t>
        </is>
      </c>
      <c r="D46" s="6" t="inlineStr">
        <is>
          <t>Rückläufer und Post an die alte Anschrift auswerten, Online-Verzeichnisse und Kartendienste prüfen; mindestens fünf Werktage vor Ablauf der Nachsendung einen neuen Auftrag erteilen</t>
        </is>
      </c>
      <c r="E46" s="6" t="inlineStr">
        <is>
          <t>Deutsche Post</t>
        </is>
      </c>
      <c r="F46" s="9" t="inlineStr">
        <is>
          <t>Büroleitung</t>
        </is>
      </c>
      <c r="G46" s="10" t="str">
        <f>IF($C$3="","",$C$3-7*B46)</f>
        <v/>
      </c>
      <c r="H46" s="9" t="n"/>
      <c r="I46" s="9" t="n"/>
    </row>
  </sheetData>
  <mergeCells count="1">
    <mergeCell ref="A3:B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44"/>
  <sheetViews>
    <sheetView zoomScale="100" workbookViewId="0">
      <pane ySplit="4" topLeftCell="A5" activePane="bottomLeft" state="frozen"/>
      <selection pane="bottomLeft" activeCell="A1" sqref="A1"/>
    </sheetView>
  </sheetViews>
  <sheetFormatPr baseColWidth="8" defaultRowHeight="15"/>
  <cols>
    <col width="5" customWidth="1" min="1" max="1"/>
    <col width="34" customWidth="1" min="2" max="2"/>
    <col width="50" customWidth="1" min="3" max="3"/>
    <col width="26" customWidth="1" min="4" max="4"/>
    <col width="10" customWidth="1" min="5" max="5"/>
    <col width="16" customWidth="1" min="6" max="6"/>
    <col width="18" customWidth="1" min="7" max="7"/>
    <col width="16" customWidth="1" min="8" max="8"/>
    <col width="20" customWidth="1" min="9" max="9"/>
  </cols>
  <sheetData>
    <row r="1">
      <c r="A1" s="1" t="inlineStr">
        <is>
          <t>Wen Sie über den Umzug informieren</t>
        </is>
      </c>
    </row>
    <row r="2">
      <c r="A2" s="2" t="inlineStr">
        <is>
          <t>Datum in Spalte G erscheint, sobald im Blatt „Zeitplan“ der Umzugstag steht. Gerichte und Behörden aus laufenden Akten am besten einzeln mit Aktenzeichen.</t>
        </is>
      </c>
    </row>
    <row r="3">
      <c r="A3" s="2" t="inlineStr">
        <is>
          <t>Beispiel:</t>
        </is>
      </c>
      <c r="B3" s="2" t="inlineStr">
        <is>
          <t>Jobcenter [Ort], Team Leistung</t>
        </is>
      </c>
      <c r="C3" s="2" t="inlineStr">
        <is>
          <t>neue Anschrift; Ihr Zeichen [Nummer der Bedarfsgemeinschaft], unser Zeichen 2026/0412</t>
        </is>
      </c>
      <c r="D3" s="2" t="inlineStr">
        <is>
          <t>Brief mit Aktenzeichen</t>
        </is>
      </c>
      <c r="E3" s="2" t="inlineStr">
        <is>
          <t>1</t>
        </is>
      </c>
      <c r="F3" s="2" t="inlineStr">
        <is>
          <t>Büroleitung</t>
        </is>
      </c>
    </row>
    <row r="4">
      <c r="A4" s="7" t="inlineStr">
        <is>
          <t>Nr.</t>
        </is>
      </c>
      <c r="B4" s="7" t="inlineStr">
        <is>
          <t>Stelle</t>
        </is>
      </c>
      <c r="C4" s="7" t="inlineStr">
        <is>
          <t>was / warum</t>
        </is>
      </c>
      <c r="D4" s="7" t="inlineStr">
        <is>
          <t>Weg</t>
        </is>
      </c>
      <c r="E4" s="7" t="inlineStr">
        <is>
          <t>Wochen vor Umzug</t>
        </is>
      </c>
      <c r="F4" s="7" t="inlineStr">
        <is>
          <t>wer</t>
        </is>
      </c>
      <c r="G4" s="7" t="inlineStr">
        <is>
          <t>spätestens am</t>
        </is>
      </c>
      <c r="H4" s="7" t="inlineStr">
        <is>
          <t>erledigt</t>
        </is>
      </c>
      <c r="I4" s="7" t="inlineStr">
        <is>
          <t>Bemerkung</t>
        </is>
      </c>
    </row>
    <row r="5">
      <c r="A5" s="8" t="n">
        <v>1</v>
      </c>
      <c r="B5" s="6" t="inlineStr">
        <is>
          <t>Rechtsanwaltskammer</t>
        </is>
      </c>
      <c r="C5" s="6" t="inlineStr">
        <is>
          <t>Anzeige der Verlegung, für jede Anwältin und jeden Anwalt (§ 27 Abs. 2 BRAO)</t>
        </is>
      </c>
      <c r="D5" s="6" t="inlineStr">
        <is>
          <t>Formular der Kammer</t>
        </is>
      </c>
      <c r="E5" s="9" t="n">
        <v>1</v>
      </c>
      <c r="F5" s="9" t="inlineStr">
        <is>
          <t>jeder Berufsträger</t>
        </is>
      </c>
      <c r="G5" s="10" t="str">
        <f>IF(Zeitplan!$C$3="","",Zeitplan!$C$3-7*E5)</f>
        <v/>
      </c>
      <c r="H5" s="9" t="n"/>
      <c r="I5" s="9" t="n"/>
    </row>
    <row r="6">
      <c r="A6" s="8" t="n">
        <v>2</v>
      </c>
      <c r="B6" s="6" t="inlineStr">
        <is>
          <t>Neue Rechtsanwaltskammer (nur anderer Bezirk)</t>
        </is>
      </c>
      <c r="C6" s="6" t="inlineStr">
        <is>
          <t>Antrag auf Aufnahme (§ 27 Abs. 3 BRAO)</t>
        </is>
      </c>
      <c r="D6" s="6" t="inlineStr">
        <is>
          <t>Antrag</t>
        </is>
      </c>
      <c r="E6" s="9" t="n">
        <v>8</v>
      </c>
      <c r="F6" s="9" t="inlineStr">
        <is>
          <t>jeder Berufsträger</t>
        </is>
      </c>
      <c r="G6" s="10" t="str">
        <f>IF(Zeitplan!$C$3="","",Zeitplan!$C$3-7*E6)</f>
        <v/>
      </c>
      <c r="H6" s="9" t="n"/>
      <c r="I6" s="9" t="n"/>
    </row>
    <row r="7">
      <c r="A7" s="8" t="n">
        <v>3</v>
      </c>
      <c r="B7" s="6" t="inlineStr">
        <is>
          <t>Registergericht (nur Gesellschaft)</t>
        </is>
      </c>
      <c r="C7" s="6" t="inlineStr">
        <is>
          <t>Geschäftsanschrift (GmbH) bzw. Sitzänderung anmelden (§ 31 HGB, GmbHG, PartGG)</t>
        </is>
      </c>
      <c r="D7" s="6" t="inlineStr">
        <is>
          <t>über den Notar</t>
        </is>
      </c>
      <c r="E7" s="9" t="n">
        <v>8</v>
      </c>
      <c r="F7" s="9" t="inlineStr">
        <is>
          <t>Partner</t>
        </is>
      </c>
      <c r="G7" s="10" t="str">
        <f>IF(Zeitplan!$C$3="","",Zeitplan!$C$3-7*E7)</f>
        <v/>
      </c>
      <c r="H7" s="9" t="n"/>
      <c r="I7" s="9" t="n"/>
    </row>
    <row r="8">
      <c r="A8" s="8" t="n">
        <v>4</v>
      </c>
      <c r="B8" s="6" t="inlineStr">
        <is>
          <t>Finanzamt</t>
        </is>
      </c>
      <c r="C8" s="6" t="inlineStr">
        <is>
          <t>Verlegung der freiberuflichen Tätigkeit (§ 138 Abs. 1 AO)</t>
        </is>
      </c>
      <c r="D8" s="6" t="inlineStr">
        <is>
          <t>mit der Steuerberatung</t>
        </is>
      </c>
      <c r="E8" s="9" t="n">
        <v>6</v>
      </c>
      <c r="F8" s="9" t="inlineStr">
        <is>
          <t>Inhaber</t>
        </is>
      </c>
      <c r="G8" s="10" t="str">
        <f>IF(Zeitplan!$C$3="","",Zeitplan!$C$3-7*E8)</f>
        <v/>
      </c>
      <c r="H8" s="9" t="n"/>
      <c r="I8" s="9" t="n"/>
    </row>
    <row r="9">
      <c r="A9" s="8" t="n">
        <v>5</v>
      </c>
      <c r="B9" s="6" t="inlineStr">
        <is>
          <t>Steuerberatung</t>
        </is>
      </c>
      <c r="C9" s="6" t="inlineStr">
        <is>
          <t>neue Anschrift, Mitteilung an das Finanzamt</t>
        </is>
      </c>
      <c r="D9" s="6" t="inlineStr">
        <is>
          <t>E-Mail</t>
        </is>
      </c>
      <c r="E9" s="9" t="n">
        <v>6</v>
      </c>
      <c r="F9" s="9" t="inlineStr">
        <is>
          <t>Inhaber</t>
        </is>
      </c>
      <c r="G9" s="10" t="str">
        <f>IF(Zeitplan!$C$3="","",Zeitplan!$C$3-7*E9)</f>
        <v/>
      </c>
      <c r="H9" s="9" t="n"/>
      <c r="I9" s="9" t="n"/>
    </row>
    <row r="10">
      <c r="A10" s="8" t="n">
        <v>6</v>
      </c>
      <c r="B10" s="6" t="inlineStr">
        <is>
          <t>Datenschutzaufsicht (nur bei Wechsel des Bundeslands)</t>
        </is>
      </c>
      <c r="C10" s="6" t="inlineStr">
        <is>
          <t>falls benannt: Kontaktdaten der oder des Datenschutzbeauftragten (Art. 37 Abs. 7 DSGVO)</t>
        </is>
      </c>
      <c r="D10" s="6" t="inlineStr">
        <is>
          <t>Formular der Aufsicht</t>
        </is>
      </c>
      <c r="E10" s="9" t="n">
        <v>6</v>
      </c>
      <c r="F10" s="9" t="inlineStr">
        <is>
          <t>Inhaber</t>
        </is>
      </c>
      <c r="G10" s="10" t="str">
        <f>IF(Zeitplan!$C$3="","",Zeitplan!$C$3-7*E10)</f>
        <v/>
      </c>
      <c r="H10" s="9" t="n"/>
      <c r="I10" s="9" t="n"/>
    </row>
    <row r="11">
      <c r="A11" s="8" t="n">
        <v>7</v>
      </c>
      <c r="B11" s="6" t="inlineStr">
        <is>
          <t>Datenschutzbeauftragte(r)</t>
        </is>
      </c>
      <c r="C11" s="6" t="inlineStr">
        <is>
          <t>Verzeichnis der Verarbeitungstätigkeiten, Datenschutzinformation</t>
        </is>
      </c>
      <c r="D11" s="6" t="inlineStr">
        <is>
          <t>E-Mail</t>
        </is>
      </c>
      <c r="E11" s="9" t="n">
        <v>6</v>
      </c>
      <c r="F11" s="9" t="inlineStr">
        <is>
          <t>Büroleitung</t>
        </is>
      </c>
      <c r="G11" s="10" t="str">
        <f>IF(Zeitplan!$C$3="","",Zeitplan!$C$3-7*E11)</f>
        <v/>
      </c>
      <c r="H11" s="9" t="n"/>
      <c r="I11" s="9" t="n"/>
    </row>
    <row r="12">
      <c r="A12" s="8" t="n">
        <v>8</v>
      </c>
      <c r="B12" s="6" t="inlineStr">
        <is>
          <t>Berufshaftpflichtversicherer</t>
        </is>
      </c>
      <c r="C12" s="6" t="inlineStr">
        <is>
          <t>neue Anschrift, soweit die Bedingungen es verlangen</t>
        </is>
      </c>
      <c r="D12" s="6" t="inlineStr">
        <is>
          <t>Brief oder E-Mail</t>
        </is>
      </c>
      <c r="E12" s="9" t="n">
        <v>6</v>
      </c>
      <c r="F12" s="9" t="inlineStr">
        <is>
          <t>Büroleitung</t>
        </is>
      </c>
      <c r="G12" s="10" t="str">
        <f>IF(Zeitplan!$C$3="","",Zeitplan!$C$3-7*E12)</f>
        <v/>
      </c>
      <c r="H12" s="9" t="n"/>
      <c r="I12" s="9" t="n"/>
    </row>
    <row r="13">
      <c r="A13" s="8" t="n">
        <v>9</v>
      </c>
      <c r="B13" s="6" t="inlineStr">
        <is>
          <t>Inventar- und Elektronikversicherung</t>
        </is>
      </c>
      <c r="C13" s="6" t="inlineStr">
        <is>
          <t>neuer Ort, Deckung beim Transport</t>
        </is>
      </c>
      <c r="D13" s="6" t="inlineStr">
        <is>
          <t>Brief oder E-Mail</t>
        </is>
      </c>
      <c r="E13" s="9" t="n">
        <v>12</v>
      </c>
      <c r="F13" s="9" t="inlineStr">
        <is>
          <t>Büroleitung</t>
        </is>
      </c>
      <c r="G13" s="10" t="str">
        <f>IF(Zeitplan!$C$3="","",Zeitplan!$C$3-7*E13)</f>
        <v/>
      </c>
      <c r="H13" s="9" t="n"/>
      <c r="I13" s="9" t="n"/>
    </row>
    <row r="14">
      <c r="A14" s="8" t="n">
        <v>10</v>
      </c>
      <c r="B14" s="6" t="inlineStr">
        <is>
          <t>Gerichte mit laufenden Verfahren</t>
        </is>
      </c>
      <c r="C14" s="6" t="inlineStr">
        <is>
          <t>neue Anschrift, vor allem wo noch Papier kommt</t>
        </is>
      </c>
      <c r="D14" s="6" t="inlineStr">
        <is>
          <t>beA</t>
        </is>
      </c>
      <c r="E14" s="9" t="n">
        <v>1</v>
      </c>
      <c r="F14" s="9" t="inlineStr">
        <is>
          <t>Büroleitung</t>
        </is>
      </c>
      <c r="G14" s="10" t="str">
        <f>IF(Zeitplan!$C$3="","",Zeitplan!$C$3-7*E14)</f>
        <v/>
      </c>
      <c r="H14" s="9" t="n"/>
      <c r="I14" s="9" t="n"/>
    </row>
    <row r="15">
      <c r="A15" s="8" t="n">
        <v>11</v>
      </c>
      <c r="B15" s="6" t="inlineStr">
        <is>
          <t>Behörden aus laufenden Akten</t>
        </is>
      </c>
      <c r="C15" s="6" t="inlineStr">
        <is>
          <t>förmliche Zustellungen werden in eine andere Gemeinde in der Regel nicht nachgesandt (nur mit Vorausverfügung des Absenders)</t>
        </is>
      </c>
      <c r="D15" s="6" t="inlineStr">
        <is>
          <t>Brief, beA oder E-Mail mit Aktenzeichen</t>
        </is>
      </c>
      <c r="E15" s="9" t="n">
        <v>1</v>
      </c>
      <c r="F15" s="9" t="inlineStr">
        <is>
          <t>Büroleitung</t>
        </is>
      </c>
      <c r="G15" s="10" t="str">
        <f>IF(Zeitplan!$C$3="","",Zeitplan!$C$3-7*E15)</f>
        <v/>
      </c>
      <c r="H15" s="9" t="n"/>
      <c r="I15" s="9" t="n"/>
    </row>
    <row r="16">
      <c r="A16" s="8" t="n">
        <v>12</v>
      </c>
      <c r="B16" s="6" t="inlineStr">
        <is>
          <t>Gerichtsvollzieher mit laufenden Aufträgen</t>
        </is>
      </c>
      <c r="C16" s="6" t="inlineStr">
        <is>
          <t>neue Anschrift</t>
        </is>
      </c>
      <c r="D16" s="6" t="inlineStr">
        <is>
          <t>Brief oder beA</t>
        </is>
      </c>
      <c r="E16" s="9" t="n">
        <v>1</v>
      </c>
      <c r="F16" s="9" t="inlineStr">
        <is>
          <t>Büroleitung</t>
        </is>
      </c>
      <c r="G16" s="10" t="str">
        <f>IF(Zeitplan!$C$3="","",Zeitplan!$C$3-7*E16)</f>
        <v/>
      </c>
      <c r="H16" s="9" t="n"/>
      <c r="I16" s="9" t="n"/>
    </row>
    <row r="17">
      <c r="A17" s="8" t="n">
        <v>13</v>
      </c>
      <c r="B17" s="6" t="inlineStr">
        <is>
          <t>Gegnerische Anwälte in laufenden Sachen</t>
        </is>
      </c>
      <c r="C17" s="6" t="inlineStr">
        <is>
          <t>neue Anschrift</t>
        </is>
      </c>
      <c r="D17" s="6" t="inlineStr">
        <is>
          <t>beA</t>
        </is>
      </c>
      <c r="E17" s="9" t="n">
        <v>1</v>
      </c>
      <c r="F17" s="9" t="inlineStr">
        <is>
          <t>Büroleitung</t>
        </is>
      </c>
      <c r="G17" s="10" t="str">
        <f>IF(Zeitplan!$C$3="","",Zeitplan!$C$3-7*E17)</f>
        <v/>
      </c>
      <c r="H17" s="9" t="n"/>
      <c r="I17" s="9" t="n"/>
    </row>
    <row r="18">
      <c r="A18" s="8" t="n">
        <v>14</v>
      </c>
      <c r="B18" s="6" t="inlineStr">
        <is>
          <t>Gegner ohne Anwalt</t>
        </is>
      </c>
      <c r="C18" s="6" t="inlineStr">
        <is>
          <t>neue Anschrift</t>
        </is>
      </c>
      <c r="D18" s="6" t="inlineStr">
        <is>
          <t>Brief</t>
        </is>
      </c>
      <c r="E18" s="9" t="n">
        <v>1</v>
      </c>
      <c r="F18" s="9" t="inlineStr">
        <is>
          <t>Büroleitung</t>
        </is>
      </c>
      <c r="G18" s="10" t="str">
        <f>IF(Zeitplan!$C$3="","",Zeitplan!$C$3-7*E18)</f>
        <v/>
      </c>
      <c r="H18" s="9" t="n"/>
      <c r="I18" s="9" t="n"/>
    </row>
    <row r="19">
      <c r="A19" s="8" t="n">
        <v>15</v>
      </c>
      <c r="B19" s="6" t="inlineStr">
        <is>
          <t>Mandanten mit laufender Akte</t>
        </is>
      </c>
      <c r="C19" s="6" t="inlineStr">
        <is>
          <t>neue Anschrift, Erreichbarkeit am Umzugstag</t>
        </is>
      </c>
      <c r="D19" s="6" t="inlineStr">
        <is>
          <t>E-Mail, wo vereinbart, sonst Brief</t>
        </is>
      </c>
      <c r="E19" s="9" t="n">
        <v>1</v>
      </c>
      <c r="F19" s="9" t="inlineStr">
        <is>
          <t>Büroleitung</t>
        </is>
      </c>
      <c r="G19" s="10" t="str">
        <f>IF(Zeitplan!$C$3="","",Zeitplan!$C$3-7*E19)</f>
        <v/>
      </c>
      <c r="H19" s="9" t="n"/>
      <c r="I19" s="9" t="n"/>
    </row>
    <row r="20">
      <c r="A20" s="8" t="n">
        <v>16</v>
      </c>
      <c r="B20" s="6" t="inlineStr">
        <is>
          <t>Rechtsschutzversicherer mit laufenden Vorgängen</t>
        </is>
      </c>
      <c r="C20" s="6" t="inlineStr">
        <is>
          <t>neue Anschrift</t>
        </is>
      </c>
      <c r="D20" s="6" t="inlineStr">
        <is>
          <t>E-Mail oder Portal</t>
        </is>
      </c>
      <c r="E20" s="9" t="n">
        <v>1</v>
      </c>
      <c r="F20" s="9" t="inlineStr">
        <is>
          <t>Büroleitung</t>
        </is>
      </c>
      <c r="G20" s="10" t="str">
        <f>IF(Zeitplan!$C$3="","",Zeitplan!$C$3-7*E20)</f>
        <v/>
      </c>
      <c r="H20" s="9" t="n"/>
      <c r="I20" s="9" t="n"/>
    </row>
    <row r="21">
      <c r="A21" s="8" t="n">
        <v>17</v>
      </c>
      <c r="B21" s="6" t="inlineStr">
        <is>
          <t>Sachverständige, Dolmetscher, Korrespondenzanwälte</t>
        </is>
      </c>
      <c r="C21" s="6" t="inlineStr">
        <is>
          <t>neue Anschrift</t>
        </is>
      </c>
      <c r="D21" s="6" t="inlineStr">
        <is>
          <t>E-Mail</t>
        </is>
      </c>
      <c r="E21" s="9" t="n">
        <v>1</v>
      </c>
      <c r="F21" s="9" t="inlineStr">
        <is>
          <t>Büroleitung</t>
        </is>
      </c>
      <c r="G21" s="10" t="str">
        <f>IF(Zeitplan!$C$3="","",Zeitplan!$C$3-7*E21)</f>
        <v/>
      </c>
      <c r="H21" s="9" t="n"/>
      <c r="I21" s="9" t="n"/>
    </row>
    <row r="22">
      <c r="A22" s="8" t="n">
        <v>18</v>
      </c>
      <c r="B22" s="6" t="inlineStr">
        <is>
          <t>Bank</t>
        </is>
      </c>
      <c r="C22" s="6" t="inlineStr">
        <is>
          <t>Geschäftskonto, Anderkonto, Karten</t>
        </is>
      </c>
      <c r="D22" s="6" t="inlineStr">
        <is>
          <t>Onlinebanking oder Brief</t>
        </is>
      </c>
      <c r="E22" s="9" t="n">
        <v>4</v>
      </c>
      <c r="F22" s="9" t="inlineStr">
        <is>
          <t>Inhaber</t>
        </is>
      </c>
      <c r="G22" s="10" t="str">
        <f>IF(Zeitplan!$C$3="","",Zeitplan!$C$3-7*E22)</f>
        <v/>
      </c>
      <c r="H22" s="9" t="n"/>
      <c r="I22" s="9" t="n"/>
    </row>
    <row r="23">
      <c r="A23" s="8" t="n">
        <v>19</v>
      </c>
      <c r="B23" s="6" t="inlineStr">
        <is>
          <t>Lieferanten</t>
        </is>
      </c>
      <c r="C23" s="6" t="inlineStr">
        <is>
          <t>Bürobedarf, Fachliteratur, Abonnements</t>
        </is>
      </c>
      <c r="D23" s="6" t="inlineStr">
        <is>
          <t>E-Mail</t>
        </is>
      </c>
      <c r="E23" s="9" t="n">
        <v>4</v>
      </c>
      <c r="F23" s="9" t="inlineStr">
        <is>
          <t>Büroleitung</t>
        </is>
      </c>
      <c r="G23" s="10" t="str">
        <f>IF(Zeitplan!$C$3="","",Zeitplan!$C$3-7*E23)</f>
        <v/>
      </c>
      <c r="H23" s="9" t="n"/>
      <c r="I23" s="9" t="n"/>
    </row>
    <row r="24">
      <c r="A24" s="8" t="n">
        <v>20</v>
      </c>
      <c r="B24" s="6" t="inlineStr">
        <is>
          <t>Anbieter der Kanzleisoftware, IT-Betreuung</t>
        </is>
      </c>
      <c r="C24" s="6" t="inlineStr">
        <is>
          <t>Termin für Abbau, Aufbau, Test</t>
        </is>
      </c>
      <c r="D24" s="6" t="inlineStr">
        <is>
          <t>E-Mail, Telefon</t>
        </is>
      </c>
      <c r="E24" s="9" t="n">
        <v>10</v>
      </c>
      <c r="F24" s="9" t="inlineStr">
        <is>
          <t>Inhaber</t>
        </is>
      </c>
      <c r="G24" s="10" t="str">
        <f>IF(Zeitplan!$C$3="","",Zeitplan!$C$3-7*E24)</f>
        <v/>
      </c>
      <c r="H24" s="9" t="n"/>
      <c r="I24" s="9" t="n"/>
    </row>
    <row r="25">
      <c r="A25" s="8" t="n">
        <v>21</v>
      </c>
      <c r="B25" s="6" t="inlineStr">
        <is>
          <t>Telefon- und Internetanbieter</t>
        </is>
      </c>
      <c r="C25" s="6" t="inlineStr">
        <is>
          <t>Schalttermin, Rufnummer (§ 60 TKG, für kleine Kanzleien über § 71 Abs. 3 TKG)</t>
        </is>
      </c>
      <c r="D25" s="6" t="inlineStr">
        <is>
          <t>Kundenportal, Telefon</t>
        </is>
      </c>
      <c r="E25" s="9" t="n">
        <v>12</v>
      </c>
      <c r="F25" s="9" t="inlineStr">
        <is>
          <t>Büroleitung</t>
        </is>
      </c>
      <c r="G25" s="10" t="str">
        <f>IF(Zeitplan!$C$3="","",Zeitplan!$C$3-7*E25)</f>
        <v/>
      </c>
      <c r="H25" s="9" t="n"/>
      <c r="I25" s="9" t="n"/>
    </row>
    <row r="26">
      <c r="A26" s="8" t="n">
        <v>22</v>
      </c>
      <c r="B26" s="6" t="inlineStr">
        <is>
          <t>Energieversorger, Reinigung, Wartung</t>
        </is>
      </c>
      <c r="C26" s="6" t="inlineStr">
        <is>
          <t>Ummeldung oder Kündigung</t>
        </is>
      </c>
      <c r="D26" s="6" t="inlineStr">
        <is>
          <t>Brief oder Portal</t>
        </is>
      </c>
      <c r="E26" s="9" t="n">
        <v>12</v>
      </c>
      <c r="F26" s="9" t="inlineStr">
        <is>
          <t>Büroleitung</t>
        </is>
      </c>
      <c r="G26" s="10" t="str">
        <f>IF(Zeitplan!$C$3="","",Zeitplan!$C$3-7*E26)</f>
        <v/>
      </c>
      <c r="H26" s="9" t="n"/>
      <c r="I26" s="9" t="n"/>
    </row>
    <row r="27">
      <c r="A27" s="8" t="n">
        <v>23</v>
      </c>
      <c r="B27" s="6" t="inlineStr">
        <is>
          <t>Vermieter alt und neu</t>
        </is>
      </c>
      <c r="C27" s="6" t="inlineStr">
        <is>
          <t>Übergabetermine, Schlüssel</t>
        </is>
      </c>
      <c r="D27" s="6" t="inlineStr">
        <is>
          <t>Brief</t>
        </is>
      </c>
      <c r="E27" s="9" t="n">
        <v>12</v>
      </c>
      <c r="F27" s="9" t="inlineStr">
        <is>
          <t>Inhaber</t>
        </is>
      </c>
      <c r="G27" s="10" t="str">
        <f>IF(Zeitplan!$C$3="","",Zeitplan!$C$3-7*E27)</f>
        <v/>
      </c>
      <c r="H27" s="9" t="n"/>
      <c r="I27" s="9" t="n"/>
    </row>
    <row r="28">
      <c r="A28" s="8" t="n">
        <v>24</v>
      </c>
      <c r="B28" s="6" t="inlineStr">
        <is>
          <t>Deutsche Post</t>
        </is>
      </c>
      <c r="C28" s="6" t="inlineStr">
        <is>
          <t>Nachsendeauftrag, sechs Monate, danach neuer Auftrag</t>
        </is>
      </c>
      <c r="D28" s="6" t="inlineStr">
        <is>
          <t>online</t>
        </is>
      </c>
      <c r="E28" s="9" t="n">
        <v>4</v>
      </c>
      <c r="F28" s="9" t="inlineStr">
        <is>
          <t>Büroleitung</t>
        </is>
      </c>
      <c r="G28" s="10" t="str">
        <f>IF(Zeitplan!$C$3="","",Zeitplan!$C$3-7*E28)</f>
        <v/>
      </c>
      <c r="H28" s="9" t="n"/>
      <c r="I28" s="9" t="n"/>
    </row>
    <row r="29">
      <c r="A29" s="8" t="n">
        <v>25</v>
      </c>
      <c r="B29" s="6" t="inlineStr">
        <is>
          <t>Ausgabestelle der beA-Karten</t>
        </is>
      </c>
      <c r="C29" s="6" t="inlineStr">
        <is>
          <t>Lieferanschrift für künftige Bestellungen prüfen</t>
        </is>
      </c>
      <c r="D29" s="6" t="inlineStr">
        <is>
          <t>Kundenkonto</t>
        </is>
      </c>
      <c r="E29" s="9" t="n">
        <v>6</v>
      </c>
      <c r="F29" s="9" t="inlineStr">
        <is>
          <t>Büroleitung</t>
        </is>
      </c>
      <c r="G29" s="10" t="str">
        <f>IF(Zeitplan!$C$3="","",Zeitplan!$C$3-7*E29)</f>
        <v/>
      </c>
      <c r="H29" s="9" t="n"/>
      <c r="I29" s="9" t="n"/>
    </row>
    <row r="30">
      <c r="A30" s="8" t="n">
        <v>26</v>
      </c>
      <c r="B30" s="6" t="inlineStr">
        <is>
          <t>Mitarbeitende</t>
        </is>
      </c>
      <c r="C30" s="6" t="inlineStr">
        <is>
          <t>neuer Arbeitsort, Anfahrt, Schlüssel, Ablauf des Umzugstags; Arbeitsverträge auf eine Ortsangabe prüfen</t>
        </is>
      </c>
      <c r="D30" s="6" t="inlineStr">
        <is>
          <t>Besprechung</t>
        </is>
      </c>
      <c r="E30" s="9" t="n">
        <v>12</v>
      </c>
      <c r="F30" s="9" t="inlineStr">
        <is>
          <t>Inhaber</t>
        </is>
      </c>
      <c r="G30" s="10" t="str">
        <f>IF(Zeitplan!$C$3="","",Zeitplan!$C$3-7*E30)</f>
        <v/>
      </c>
      <c r="H30" s="9" t="n"/>
      <c r="I30" s="9" t="n"/>
    </row>
    <row r="31">
      <c r="A31" s="8" t="n">
        <v>27</v>
      </c>
      <c r="B31" s="6" t="inlineStr">
        <is>
          <t>Ausbildung (Kammer als zuständige Stelle)</t>
        </is>
      </c>
      <c r="C31" s="6" t="inlineStr">
        <is>
          <t>neue Anschrift der Ausbildungsstätte</t>
        </is>
      </c>
      <c r="D31" s="6" t="inlineStr">
        <is>
          <t>E-Mail oder Formular der Kammer</t>
        </is>
      </c>
      <c r="E31" s="9" t="n">
        <v>6</v>
      </c>
      <c r="F31" s="9" t="inlineStr">
        <is>
          <t>Büroleitung</t>
        </is>
      </c>
      <c r="G31" s="10" t="str">
        <f>IF(Zeitplan!$C$3="","",Zeitplan!$C$3-7*E31)</f>
        <v/>
      </c>
      <c r="H31" s="9" t="n"/>
      <c r="I31" s="9" t="n"/>
    </row>
    <row r="32">
      <c r="A32" s="8" t="n">
        <v>28</v>
      </c>
      <c r="B32" s="6" t="inlineStr">
        <is>
          <t>Website und Impressum</t>
        </is>
      </c>
      <c r="C32" s="6" t="inlineStr">
        <is>
          <t>Anschrift der Niederlassung (§ 5 DDG), Kontakt, Anfahrt</t>
        </is>
      </c>
      <c r="D32" s="6" t="inlineStr">
        <is>
          <t>selbst</t>
        </is>
      </c>
      <c r="E32" s="9" t="n">
        <v>1</v>
      </c>
      <c r="F32" s="9" t="inlineStr">
        <is>
          <t>Büroleitung</t>
        </is>
      </c>
      <c r="G32" s="10" t="str">
        <f>IF(Zeitplan!$C$3="","",Zeitplan!$C$3-7*E32)</f>
        <v/>
      </c>
      <c r="H32" s="9" t="n"/>
      <c r="I32" s="9" t="n"/>
    </row>
    <row r="33">
      <c r="A33" s="8" t="n">
        <v>29</v>
      </c>
      <c r="B33" s="6" t="inlineStr">
        <is>
          <t>Kartendienste, Branchenverzeichnisse, Anwaltssuchdienste</t>
        </is>
      </c>
      <c r="C33" s="6" t="inlineStr">
        <is>
          <t>Einträge ändern</t>
        </is>
      </c>
      <c r="D33" s="6" t="inlineStr">
        <is>
          <t>jeweiliges Konto</t>
        </is>
      </c>
      <c r="E33" s="9" t="n">
        <v>-1</v>
      </c>
      <c r="F33" s="9" t="inlineStr">
        <is>
          <t>Büroleitung</t>
        </is>
      </c>
      <c r="G33" s="10" t="str">
        <f>IF(Zeitplan!$C$3="","",Zeitplan!$C$3-7*E33)</f>
        <v/>
      </c>
      <c r="H33" s="9" t="n"/>
      <c r="I33" s="9" t="n"/>
    </row>
    <row r="34">
      <c r="A34" s="8" t="n">
        <v>30</v>
      </c>
      <c r="B34" s="6" t="inlineStr">
        <is>
          <t>Anwaltverein, Verbände, Netzwerk</t>
        </is>
      </c>
      <c r="C34" s="6" t="inlineStr">
        <is>
          <t>neue Anschrift</t>
        </is>
      </c>
      <c r="D34" s="6" t="inlineStr">
        <is>
          <t>E-Mail</t>
        </is>
      </c>
      <c r="E34" s="9" t="n">
        <v>1</v>
      </c>
      <c r="F34" s="9" t="inlineStr">
        <is>
          <t>Inhaber</t>
        </is>
      </c>
      <c r="G34" s="10" t="str">
        <f>IF(Zeitplan!$C$3="","",Zeitplan!$C$3-7*E34)</f>
        <v/>
      </c>
      <c r="H34" s="9" t="n"/>
      <c r="I34" s="9" t="n"/>
    </row>
    <row r="35">
      <c r="B35" s="9" t="n"/>
      <c r="C35" s="9" t="n"/>
      <c r="D35" s="9" t="n"/>
      <c r="E35" s="9" t="n"/>
      <c r="F35" s="9" t="n"/>
      <c r="G35" s="10" t="str">
        <f>IF(OR(Zeitplan!$C$3="",E35=""),"",Zeitplan!$C$3-7*E35)</f>
        <v/>
      </c>
      <c r="H35" s="9" t="n"/>
      <c r="I35" s="9" t="n"/>
    </row>
    <row r="36">
      <c r="B36" s="9" t="n"/>
      <c r="C36" s="9" t="n"/>
      <c r="D36" s="9" t="n"/>
      <c r="E36" s="9" t="n"/>
      <c r="F36" s="9" t="n"/>
      <c r="G36" s="10" t="str">
        <f>IF(OR(Zeitplan!$C$3="",E36=""),"",Zeitplan!$C$3-7*E36)</f>
        <v/>
      </c>
      <c r="H36" s="9" t="n"/>
      <c r="I36" s="9" t="n"/>
    </row>
    <row r="37">
      <c r="B37" s="9" t="n"/>
      <c r="C37" s="9" t="n"/>
      <c r="D37" s="9" t="n"/>
      <c r="E37" s="9" t="n"/>
      <c r="F37" s="9" t="n"/>
      <c r="G37" s="10" t="str">
        <f>IF(OR(Zeitplan!$C$3="",E37=""),"",Zeitplan!$C$3-7*E37)</f>
        <v/>
      </c>
      <c r="H37" s="9" t="n"/>
      <c r="I37" s="9" t="n"/>
    </row>
    <row r="38">
      <c r="B38" s="9" t="n"/>
      <c r="C38" s="9" t="n"/>
      <c r="D38" s="9" t="n"/>
      <c r="E38" s="9" t="n"/>
      <c r="F38" s="9" t="n"/>
      <c r="G38" s="10" t="str">
        <f>IF(OR(Zeitplan!$C$3="",E38=""),"",Zeitplan!$C$3-7*E38)</f>
        <v/>
      </c>
      <c r="H38" s="9" t="n"/>
      <c r="I38" s="9" t="n"/>
    </row>
    <row r="39">
      <c r="B39" s="9" t="n"/>
      <c r="C39" s="9" t="n"/>
      <c r="D39" s="9" t="n"/>
      <c r="E39" s="9" t="n"/>
      <c r="F39" s="9" t="n"/>
      <c r="G39" s="10" t="str">
        <f>IF(OR(Zeitplan!$C$3="",E39=""),"",Zeitplan!$C$3-7*E39)</f>
        <v/>
      </c>
      <c r="H39" s="9" t="n"/>
      <c r="I39" s="9" t="n"/>
    </row>
    <row r="40">
      <c r="B40" s="9" t="n"/>
      <c r="C40" s="9" t="n"/>
      <c r="D40" s="9" t="n"/>
      <c r="E40" s="9" t="n"/>
      <c r="F40" s="9" t="n"/>
      <c r="G40" s="10" t="str">
        <f>IF(OR(Zeitplan!$C$3="",E40=""),"",Zeitplan!$C$3-7*E40)</f>
        <v/>
      </c>
      <c r="H40" s="9" t="n"/>
      <c r="I40" s="9" t="n"/>
    </row>
    <row r="41">
      <c r="B41" s="9" t="n"/>
      <c r="C41" s="9" t="n"/>
      <c r="D41" s="9" t="n"/>
      <c r="E41" s="9" t="n"/>
      <c r="F41" s="9" t="n"/>
      <c r="G41" s="10" t="str">
        <f>IF(OR(Zeitplan!$C$3="",E41=""),"",Zeitplan!$C$3-7*E41)</f>
        <v/>
      </c>
      <c r="H41" s="9" t="n"/>
      <c r="I41" s="9" t="n"/>
    </row>
    <row r="42">
      <c r="B42" s="9" t="n"/>
      <c r="C42" s="9" t="n"/>
      <c r="D42" s="9" t="n"/>
      <c r="E42" s="9" t="n"/>
      <c r="F42" s="9" t="n"/>
      <c r="G42" s="10" t="str">
        <f>IF(OR(Zeitplan!$C$3="",E42=""),"",Zeitplan!$C$3-7*E42)</f>
        <v/>
      </c>
      <c r="H42" s="9" t="n"/>
      <c r="I42" s="9" t="n"/>
    </row>
    <row r="43">
      <c r="B43" s="9" t="n"/>
      <c r="C43" s="9" t="n"/>
      <c r="D43" s="9" t="n"/>
      <c r="E43" s="9" t="n"/>
      <c r="F43" s="9" t="n"/>
      <c r="G43" s="10" t="str">
        <f>IF(OR(Zeitplan!$C$3="",E43=""),"",Zeitplan!$C$3-7*E43)</f>
        <v/>
      </c>
      <c r="H43" s="9" t="n"/>
      <c r="I43" s="9" t="n"/>
    </row>
    <row r="44">
      <c r="B44" s="9" t="n"/>
      <c r="C44" s="9" t="n"/>
      <c r="D44" s="9" t="n"/>
      <c r="E44" s="9" t="n"/>
      <c r="F44" s="9" t="n"/>
      <c r="G44" s="10" t="str">
        <f>IF(OR(Zeitplan!$C$3="",E44=""),"",Zeitplan!$C$3-7*E44)</f>
        <v/>
      </c>
      <c r="H44" s="9" t="n"/>
      <c r="I44" s="9" t="n"/>
    </row>
  </sheetData>
  <mergeCells count="1">
    <mergeCell ref="A2:I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G84"/>
  <sheetViews>
    <sheetView zoomScale="100" workbookViewId="0">
      <pane ySplit="4" topLeftCell="A5" activePane="bottomLeft" state="frozen"/>
      <selection pane="bottomLeft" activeCell="A1" sqref="A1"/>
    </sheetView>
  </sheetViews>
  <sheetFormatPr baseColWidth="8" defaultRowHeight="15"/>
  <cols>
    <col width="10" customWidth="1" min="1" max="1"/>
    <col width="40" customWidth="1" min="2" max="2"/>
    <col width="12" customWidth="1" min="3" max="3"/>
    <col width="16" customWidth="1" min="4" max="4"/>
    <col width="14" customWidth="1" min="5" max="5"/>
    <col width="14" customWidth="1" min="6" max="6"/>
    <col width="30" customWidth="1" min="7" max="7"/>
  </cols>
  <sheetData>
    <row r="1">
      <c r="A1" s="1" t="inlineStr">
        <is>
          <t>Kartonliste (außen auf dem Karton nur die Nummer)</t>
        </is>
      </c>
    </row>
    <row r="2">
      <c r="A2" s="2" t="inlineStr">
        <is>
          <t>Fristakte = Frist in den nächsten zwei Wochen; diese Akten fahren in einer eigenen Kiste mit einer Person der Kanzlei. „angekommen“ beim Auspacken abhaken.</t>
        </is>
      </c>
    </row>
    <row r="3">
      <c r="A3" s="2" t="inlineStr">
        <is>
          <t>Beispiel: 14</t>
        </is>
      </c>
      <c r="B3" s="2" t="inlineStr">
        <is>
          <t>2026/0101 – 2026/0135</t>
        </is>
      </c>
      <c r="C3" s="2" t="inlineStr">
        <is>
          <t>nein</t>
        </is>
      </c>
      <c r="D3" s="2" t="inlineStr">
        <is>
          <t>AB</t>
        </is>
      </c>
      <c r="E3" s="2" t="inlineStr">
        <is>
          <t>Tag vor dem Umzug</t>
        </is>
      </c>
      <c r="G3" s="2" t="inlineStr">
        <is>
          <t>Fristakten dieser Nummern in der Kiste „F“</t>
        </is>
      </c>
    </row>
    <row r="4">
      <c r="A4" s="7" t="inlineStr">
        <is>
          <t>Karton</t>
        </is>
      </c>
      <c r="B4" s="7" t="inlineStr">
        <is>
          <t>Akten (Aktenzeichen von – bis)</t>
        </is>
      </c>
      <c r="C4" s="7" t="inlineStr">
        <is>
          <t>Fristakte</t>
        </is>
      </c>
      <c r="D4" s="7" t="inlineStr">
        <is>
          <t>gepackt von</t>
        </is>
      </c>
      <c r="E4" s="7" t="inlineStr">
        <is>
          <t>gepackt am</t>
        </is>
      </c>
      <c r="F4" s="7" t="inlineStr">
        <is>
          <t>angekommen</t>
        </is>
      </c>
      <c r="G4" s="7" t="inlineStr">
        <is>
          <t>Bemerkung</t>
        </is>
      </c>
    </row>
    <row r="5">
      <c r="A5" s="8" t="n">
        <v>1</v>
      </c>
      <c r="B5" s="9" t="n"/>
      <c r="C5" s="9" t="n"/>
      <c r="D5" s="9" t="n"/>
      <c r="E5" s="11" t="n"/>
      <c r="F5" s="9" t="n"/>
      <c r="G5" s="9" t="n"/>
    </row>
    <row r="6">
      <c r="A6" s="8" t="n">
        <v>2</v>
      </c>
      <c r="B6" s="9" t="n"/>
      <c r="C6" s="9" t="n"/>
      <c r="D6" s="9" t="n"/>
      <c r="E6" s="11" t="n"/>
      <c r="F6" s="9" t="n"/>
      <c r="G6" s="9" t="n"/>
    </row>
    <row r="7">
      <c r="A7" s="8" t="n">
        <v>3</v>
      </c>
      <c r="B7" s="9" t="n"/>
      <c r="C7" s="9" t="n"/>
      <c r="D7" s="9" t="n"/>
      <c r="E7" s="11" t="n"/>
      <c r="F7" s="9" t="n"/>
      <c r="G7" s="9" t="n"/>
    </row>
    <row r="8">
      <c r="A8" s="8" t="n">
        <v>4</v>
      </c>
      <c r="B8" s="9" t="n"/>
      <c r="C8" s="9" t="n"/>
      <c r="D8" s="9" t="n"/>
      <c r="E8" s="11" t="n"/>
      <c r="F8" s="9" t="n"/>
      <c r="G8" s="9" t="n"/>
    </row>
    <row r="9">
      <c r="A9" s="8" t="n">
        <v>5</v>
      </c>
      <c r="B9" s="9" t="n"/>
      <c r="C9" s="9" t="n"/>
      <c r="D9" s="9" t="n"/>
      <c r="E9" s="11" t="n"/>
      <c r="F9" s="9" t="n"/>
      <c r="G9" s="9" t="n"/>
    </row>
    <row r="10">
      <c r="A10" s="8" t="n">
        <v>6</v>
      </c>
      <c r="B10" s="9" t="n"/>
      <c r="C10" s="9" t="n"/>
      <c r="D10" s="9" t="n"/>
      <c r="E10" s="11" t="n"/>
      <c r="F10" s="9" t="n"/>
      <c r="G10" s="9" t="n"/>
    </row>
    <row r="11">
      <c r="A11" s="8" t="n">
        <v>7</v>
      </c>
      <c r="B11" s="9" t="n"/>
      <c r="C11" s="9" t="n"/>
      <c r="D11" s="9" t="n"/>
      <c r="E11" s="11" t="n"/>
      <c r="F11" s="9" t="n"/>
      <c r="G11" s="9" t="n"/>
    </row>
    <row r="12">
      <c r="A12" s="8" t="n">
        <v>8</v>
      </c>
      <c r="B12" s="9" t="n"/>
      <c r="C12" s="9" t="n"/>
      <c r="D12" s="9" t="n"/>
      <c r="E12" s="11" t="n"/>
      <c r="F12" s="9" t="n"/>
      <c r="G12" s="9" t="n"/>
    </row>
    <row r="13">
      <c r="A13" s="8" t="n">
        <v>9</v>
      </c>
      <c r="B13" s="9" t="n"/>
      <c r="C13" s="9" t="n"/>
      <c r="D13" s="9" t="n"/>
      <c r="E13" s="11" t="n"/>
      <c r="F13" s="9" t="n"/>
      <c r="G13" s="9" t="n"/>
    </row>
    <row r="14">
      <c r="A14" s="8" t="n">
        <v>10</v>
      </c>
      <c r="B14" s="9" t="n"/>
      <c r="C14" s="9" t="n"/>
      <c r="D14" s="9" t="n"/>
      <c r="E14" s="11" t="n"/>
      <c r="F14" s="9" t="n"/>
      <c r="G14" s="9" t="n"/>
    </row>
    <row r="15">
      <c r="A15" s="8" t="n">
        <v>11</v>
      </c>
      <c r="B15" s="9" t="n"/>
      <c r="C15" s="9" t="n"/>
      <c r="D15" s="9" t="n"/>
      <c r="E15" s="11" t="n"/>
      <c r="F15" s="9" t="n"/>
      <c r="G15" s="9" t="n"/>
    </row>
    <row r="16">
      <c r="A16" s="8" t="n">
        <v>12</v>
      </c>
      <c r="B16" s="9" t="n"/>
      <c r="C16" s="9" t="n"/>
      <c r="D16" s="9" t="n"/>
      <c r="E16" s="11" t="n"/>
      <c r="F16" s="9" t="n"/>
      <c r="G16" s="9" t="n"/>
    </row>
    <row r="17">
      <c r="A17" s="8" t="n">
        <v>13</v>
      </c>
      <c r="B17" s="9" t="n"/>
      <c r="C17" s="9" t="n"/>
      <c r="D17" s="9" t="n"/>
      <c r="E17" s="11" t="n"/>
      <c r="F17" s="9" t="n"/>
      <c r="G17" s="9" t="n"/>
    </row>
    <row r="18">
      <c r="A18" s="8" t="n">
        <v>14</v>
      </c>
      <c r="B18" s="9" t="n"/>
      <c r="C18" s="9" t="n"/>
      <c r="D18" s="9" t="n"/>
      <c r="E18" s="11" t="n"/>
      <c r="F18" s="9" t="n"/>
      <c r="G18" s="9" t="n"/>
    </row>
    <row r="19">
      <c r="A19" s="8" t="n">
        <v>15</v>
      </c>
      <c r="B19" s="9" t="n"/>
      <c r="C19" s="9" t="n"/>
      <c r="D19" s="9" t="n"/>
      <c r="E19" s="11" t="n"/>
      <c r="F19" s="9" t="n"/>
      <c r="G19" s="9" t="n"/>
    </row>
    <row r="20">
      <c r="A20" s="8" t="n">
        <v>16</v>
      </c>
      <c r="B20" s="9" t="n"/>
      <c r="C20" s="9" t="n"/>
      <c r="D20" s="9" t="n"/>
      <c r="E20" s="11" t="n"/>
      <c r="F20" s="9" t="n"/>
      <c r="G20" s="9" t="n"/>
    </row>
    <row r="21">
      <c r="A21" s="8" t="n">
        <v>17</v>
      </c>
      <c r="B21" s="9" t="n"/>
      <c r="C21" s="9" t="n"/>
      <c r="D21" s="9" t="n"/>
      <c r="E21" s="11" t="n"/>
      <c r="F21" s="9" t="n"/>
      <c r="G21" s="9" t="n"/>
    </row>
    <row r="22">
      <c r="A22" s="8" t="n">
        <v>18</v>
      </c>
      <c r="B22" s="9" t="n"/>
      <c r="C22" s="9" t="n"/>
      <c r="D22" s="9" t="n"/>
      <c r="E22" s="11" t="n"/>
      <c r="F22" s="9" t="n"/>
      <c r="G22" s="9" t="n"/>
    </row>
    <row r="23">
      <c r="A23" s="8" t="n">
        <v>19</v>
      </c>
      <c r="B23" s="9" t="n"/>
      <c r="C23" s="9" t="n"/>
      <c r="D23" s="9" t="n"/>
      <c r="E23" s="11" t="n"/>
      <c r="F23" s="9" t="n"/>
      <c r="G23" s="9" t="n"/>
    </row>
    <row r="24">
      <c r="A24" s="8" t="n">
        <v>20</v>
      </c>
      <c r="B24" s="9" t="n"/>
      <c r="C24" s="9" t="n"/>
      <c r="D24" s="9" t="n"/>
      <c r="E24" s="11" t="n"/>
      <c r="F24" s="9" t="n"/>
      <c r="G24" s="9" t="n"/>
    </row>
    <row r="25">
      <c r="A25" s="8" t="n">
        <v>21</v>
      </c>
      <c r="B25" s="9" t="n"/>
      <c r="C25" s="9" t="n"/>
      <c r="D25" s="9" t="n"/>
      <c r="E25" s="11" t="n"/>
      <c r="F25" s="9" t="n"/>
      <c r="G25" s="9" t="n"/>
    </row>
    <row r="26">
      <c r="A26" s="8" t="n">
        <v>22</v>
      </c>
      <c r="B26" s="9" t="n"/>
      <c r="C26" s="9" t="n"/>
      <c r="D26" s="9" t="n"/>
      <c r="E26" s="11" t="n"/>
      <c r="F26" s="9" t="n"/>
      <c r="G26" s="9" t="n"/>
    </row>
    <row r="27">
      <c r="A27" s="8" t="n">
        <v>23</v>
      </c>
      <c r="B27" s="9" t="n"/>
      <c r="C27" s="9" t="n"/>
      <c r="D27" s="9" t="n"/>
      <c r="E27" s="11" t="n"/>
      <c r="F27" s="9" t="n"/>
      <c r="G27" s="9" t="n"/>
    </row>
    <row r="28">
      <c r="A28" s="8" t="n">
        <v>24</v>
      </c>
      <c r="B28" s="9" t="n"/>
      <c r="C28" s="9" t="n"/>
      <c r="D28" s="9" t="n"/>
      <c r="E28" s="11" t="n"/>
      <c r="F28" s="9" t="n"/>
      <c r="G28" s="9" t="n"/>
    </row>
    <row r="29">
      <c r="A29" s="8" t="n">
        <v>25</v>
      </c>
      <c r="B29" s="9" t="n"/>
      <c r="C29" s="9" t="n"/>
      <c r="D29" s="9" t="n"/>
      <c r="E29" s="11" t="n"/>
      <c r="F29" s="9" t="n"/>
      <c r="G29" s="9" t="n"/>
    </row>
    <row r="30">
      <c r="A30" s="8" t="n">
        <v>26</v>
      </c>
      <c r="B30" s="9" t="n"/>
      <c r="C30" s="9" t="n"/>
      <c r="D30" s="9" t="n"/>
      <c r="E30" s="11" t="n"/>
      <c r="F30" s="9" t="n"/>
      <c r="G30" s="9" t="n"/>
    </row>
    <row r="31">
      <c r="A31" s="8" t="n">
        <v>27</v>
      </c>
      <c r="B31" s="9" t="n"/>
      <c r="C31" s="9" t="n"/>
      <c r="D31" s="9" t="n"/>
      <c r="E31" s="11" t="n"/>
      <c r="F31" s="9" t="n"/>
      <c r="G31" s="9" t="n"/>
    </row>
    <row r="32">
      <c r="A32" s="8" t="n">
        <v>28</v>
      </c>
      <c r="B32" s="9" t="n"/>
      <c r="C32" s="9" t="n"/>
      <c r="D32" s="9" t="n"/>
      <c r="E32" s="11" t="n"/>
      <c r="F32" s="9" t="n"/>
      <c r="G32" s="9" t="n"/>
    </row>
    <row r="33">
      <c r="A33" s="8" t="n">
        <v>29</v>
      </c>
      <c r="B33" s="9" t="n"/>
      <c r="C33" s="9" t="n"/>
      <c r="D33" s="9" t="n"/>
      <c r="E33" s="11" t="n"/>
      <c r="F33" s="9" t="n"/>
      <c r="G33" s="9" t="n"/>
    </row>
    <row r="34">
      <c r="A34" s="8" t="n">
        <v>30</v>
      </c>
      <c r="B34" s="9" t="n"/>
      <c r="C34" s="9" t="n"/>
      <c r="D34" s="9" t="n"/>
      <c r="E34" s="11" t="n"/>
      <c r="F34" s="9" t="n"/>
      <c r="G34" s="9" t="n"/>
    </row>
    <row r="35">
      <c r="A35" s="8" t="n">
        <v>31</v>
      </c>
      <c r="B35" s="9" t="n"/>
      <c r="C35" s="9" t="n"/>
      <c r="D35" s="9" t="n"/>
      <c r="E35" s="11" t="n"/>
      <c r="F35" s="9" t="n"/>
      <c r="G35" s="9" t="n"/>
    </row>
    <row r="36">
      <c r="A36" s="8" t="n">
        <v>32</v>
      </c>
      <c r="B36" s="9" t="n"/>
      <c r="C36" s="9" t="n"/>
      <c r="D36" s="9" t="n"/>
      <c r="E36" s="11" t="n"/>
      <c r="F36" s="9" t="n"/>
      <c r="G36" s="9" t="n"/>
    </row>
    <row r="37">
      <c r="A37" s="8" t="n">
        <v>33</v>
      </c>
      <c r="B37" s="9" t="n"/>
      <c r="C37" s="9" t="n"/>
      <c r="D37" s="9" t="n"/>
      <c r="E37" s="11" t="n"/>
      <c r="F37" s="9" t="n"/>
      <c r="G37" s="9" t="n"/>
    </row>
    <row r="38">
      <c r="A38" s="8" t="n">
        <v>34</v>
      </c>
      <c r="B38" s="9" t="n"/>
      <c r="C38" s="9" t="n"/>
      <c r="D38" s="9" t="n"/>
      <c r="E38" s="11" t="n"/>
      <c r="F38" s="9" t="n"/>
      <c r="G38" s="9" t="n"/>
    </row>
    <row r="39">
      <c r="A39" s="8" t="n">
        <v>35</v>
      </c>
      <c r="B39" s="9" t="n"/>
      <c r="C39" s="9" t="n"/>
      <c r="D39" s="9" t="n"/>
      <c r="E39" s="11" t="n"/>
      <c r="F39" s="9" t="n"/>
      <c r="G39" s="9" t="n"/>
    </row>
    <row r="40">
      <c r="A40" s="8" t="n">
        <v>36</v>
      </c>
      <c r="B40" s="9" t="n"/>
      <c r="C40" s="9" t="n"/>
      <c r="D40" s="9" t="n"/>
      <c r="E40" s="11" t="n"/>
      <c r="F40" s="9" t="n"/>
      <c r="G40" s="9" t="n"/>
    </row>
    <row r="41">
      <c r="A41" s="8" t="n">
        <v>37</v>
      </c>
      <c r="B41" s="9" t="n"/>
      <c r="C41" s="9" t="n"/>
      <c r="D41" s="9" t="n"/>
      <c r="E41" s="11" t="n"/>
      <c r="F41" s="9" t="n"/>
      <c r="G41" s="9" t="n"/>
    </row>
    <row r="42">
      <c r="A42" s="8" t="n">
        <v>38</v>
      </c>
      <c r="B42" s="9" t="n"/>
      <c r="C42" s="9" t="n"/>
      <c r="D42" s="9" t="n"/>
      <c r="E42" s="11" t="n"/>
      <c r="F42" s="9" t="n"/>
      <c r="G42" s="9" t="n"/>
    </row>
    <row r="43">
      <c r="A43" s="8" t="n">
        <v>39</v>
      </c>
      <c r="B43" s="9" t="n"/>
      <c r="C43" s="9" t="n"/>
      <c r="D43" s="9" t="n"/>
      <c r="E43" s="11" t="n"/>
      <c r="F43" s="9" t="n"/>
      <c r="G43" s="9" t="n"/>
    </row>
    <row r="44">
      <c r="A44" s="8" t="n">
        <v>40</v>
      </c>
      <c r="B44" s="9" t="n"/>
      <c r="C44" s="9" t="n"/>
      <c r="D44" s="9" t="n"/>
      <c r="E44" s="11" t="n"/>
      <c r="F44" s="9" t="n"/>
      <c r="G44" s="9" t="n"/>
    </row>
    <row r="45">
      <c r="A45" s="8" t="n">
        <v>41</v>
      </c>
      <c r="B45" s="9" t="n"/>
      <c r="C45" s="9" t="n"/>
      <c r="D45" s="9" t="n"/>
      <c r="E45" s="11" t="n"/>
      <c r="F45" s="9" t="n"/>
      <c r="G45" s="9" t="n"/>
    </row>
    <row r="46">
      <c r="A46" s="8" t="n">
        <v>42</v>
      </c>
      <c r="B46" s="9" t="n"/>
      <c r="C46" s="9" t="n"/>
      <c r="D46" s="9" t="n"/>
      <c r="E46" s="11" t="n"/>
      <c r="F46" s="9" t="n"/>
      <c r="G46" s="9" t="n"/>
    </row>
    <row r="47">
      <c r="A47" s="8" t="n">
        <v>43</v>
      </c>
      <c r="B47" s="9" t="n"/>
      <c r="C47" s="9" t="n"/>
      <c r="D47" s="9" t="n"/>
      <c r="E47" s="11" t="n"/>
      <c r="F47" s="9" t="n"/>
      <c r="G47" s="9" t="n"/>
    </row>
    <row r="48">
      <c r="A48" s="8" t="n">
        <v>44</v>
      </c>
      <c r="B48" s="9" t="n"/>
      <c r="C48" s="9" t="n"/>
      <c r="D48" s="9" t="n"/>
      <c r="E48" s="11" t="n"/>
      <c r="F48" s="9" t="n"/>
      <c r="G48" s="9" t="n"/>
    </row>
    <row r="49">
      <c r="A49" s="8" t="n">
        <v>45</v>
      </c>
      <c r="B49" s="9" t="n"/>
      <c r="C49" s="9" t="n"/>
      <c r="D49" s="9" t="n"/>
      <c r="E49" s="11" t="n"/>
      <c r="F49" s="9" t="n"/>
      <c r="G49" s="9" t="n"/>
    </row>
    <row r="50">
      <c r="A50" s="8" t="n">
        <v>46</v>
      </c>
      <c r="B50" s="9" t="n"/>
      <c r="C50" s="9" t="n"/>
      <c r="D50" s="9" t="n"/>
      <c r="E50" s="11" t="n"/>
      <c r="F50" s="9" t="n"/>
      <c r="G50" s="9" t="n"/>
    </row>
    <row r="51">
      <c r="A51" s="8" t="n">
        <v>47</v>
      </c>
      <c r="B51" s="9" t="n"/>
      <c r="C51" s="9" t="n"/>
      <c r="D51" s="9" t="n"/>
      <c r="E51" s="11" t="n"/>
      <c r="F51" s="9" t="n"/>
      <c r="G51" s="9" t="n"/>
    </row>
    <row r="52">
      <c r="A52" s="8" t="n">
        <v>48</v>
      </c>
      <c r="B52" s="9" t="n"/>
      <c r="C52" s="9" t="n"/>
      <c r="D52" s="9" t="n"/>
      <c r="E52" s="11" t="n"/>
      <c r="F52" s="9" t="n"/>
      <c r="G52" s="9" t="n"/>
    </row>
    <row r="53">
      <c r="A53" s="8" t="n">
        <v>49</v>
      </c>
      <c r="B53" s="9" t="n"/>
      <c r="C53" s="9" t="n"/>
      <c r="D53" s="9" t="n"/>
      <c r="E53" s="11" t="n"/>
      <c r="F53" s="9" t="n"/>
      <c r="G53" s="9" t="n"/>
    </row>
    <row r="54">
      <c r="A54" s="8" t="n">
        <v>50</v>
      </c>
      <c r="B54" s="9" t="n"/>
      <c r="C54" s="9" t="n"/>
      <c r="D54" s="9" t="n"/>
      <c r="E54" s="11" t="n"/>
      <c r="F54" s="9" t="n"/>
      <c r="G54" s="9" t="n"/>
    </row>
    <row r="55">
      <c r="A55" s="8" t="n">
        <v>51</v>
      </c>
      <c r="B55" s="9" t="n"/>
      <c r="C55" s="9" t="n"/>
      <c r="D55" s="9" t="n"/>
      <c r="E55" s="11" t="n"/>
      <c r="F55" s="9" t="n"/>
      <c r="G55" s="9" t="n"/>
    </row>
    <row r="56">
      <c r="A56" s="8" t="n">
        <v>52</v>
      </c>
      <c r="B56" s="9" t="n"/>
      <c r="C56" s="9" t="n"/>
      <c r="D56" s="9" t="n"/>
      <c r="E56" s="11" t="n"/>
      <c r="F56" s="9" t="n"/>
      <c r="G56" s="9" t="n"/>
    </row>
    <row r="57">
      <c r="A57" s="8" t="n">
        <v>53</v>
      </c>
      <c r="B57" s="9" t="n"/>
      <c r="C57" s="9" t="n"/>
      <c r="D57" s="9" t="n"/>
      <c r="E57" s="11" t="n"/>
      <c r="F57" s="9" t="n"/>
      <c r="G57" s="9" t="n"/>
    </row>
    <row r="58">
      <c r="A58" s="8" t="n">
        <v>54</v>
      </c>
      <c r="B58" s="9" t="n"/>
      <c r="C58" s="9" t="n"/>
      <c r="D58" s="9" t="n"/>
      <c r="E58" s="11" t="n"/>
      <c r="F58" s="9" t="n"/>
      <c r="G58" s="9" t="n"/>
    </row>
    <row r="59">
      <c r="A59" s="8" t="n">
        <v>55</v>
      </c>
      <c r="B59" s="9" t="n"/>
      <c r="C59" s="9" t="n"/>
      <c r="D59" s="9" t="n"/>
      <c r="E59" s="11" t="n"/>
      <c r="F59" s="9" t="n"/>
      <c r="G59" s="9" t="n"/>
    </row>
    <row r="60">
      <c r="A60" s="8" t="n">
        <v>56</v>
      </c>
      <c r="B60" s="9" t="n"/>
      <c r="C60" s="9" t="n"/>
      <c r="D60" s="9" t="n"/>
      <c r="E60" s="11" t="n"/>
      <c r="F60" s="9" t="n"/>
      <c r="G60" s="9" t="n"/>
    </row>
    <row r="61">
      <c r="A61" s="8" t="n">
        <v>57</v>
      </c>
      <c r="B61" s="9" t="n"/>
      <c r="C61" s="9" t="n"/>
      <c r="D61" s="9" t="n"/>
      <c r="E61" s="11" t="n"/>
      <c r="F61" s="9" t="n"/>
      <c r="G61" s="9" t="n"/>
    </row>
    <row r="62">
      <c r="A62" s="8" t="n">
        <v>58</v>
      </c>
      <c r="B62" s="9" t="n"/>
      <c r="C62" s="9" t="n"/>
      <c r="D62" s="9" t="n"/>
      <c r="E62" s="11" t="n"/>
      <c r="F62" s="9" t="n"/>
      <c r="G62" s="9" t="n"/>
    </row>
    <row r="63">
      <c r="A63" s="8" t="n">
        <v>59</v>
      </c>
      <c r="B63" s="9" t="n"/>
      <c r="C63" s="9" t="n"/>
      <c r="D63" s="9" t="n"/>
      <c r="E63" s="11" t="n"/>
      <c r="F63" s="9" t="n"/>
      <c r="G63" s="9" t="n"/>
    </row>
    <row r="64">
      <c r="A64" s="8" t="n">
        <v>60</v>
      </c>
      <c r="B64" s="9" t="n"/>
      <c r="C64" s="9" t="n"/>
      <c r="D64" s="9" t="n"/>
      <c r="E64" s="11" t="n"/>
      <c r="F64" s="9" t="n"/>
      <c r="G64" s="9" t="n"/>
    </row>
    <row r="65">
      <c r="A65" s="8" t="n">
        <v>61</v>
      </c>
      <c r="B65" s="9" t="n"/>
      <c r="C65" s="9" t="n"/>
      <c r="D65" s="9" t="n"/>
      <c r="E65" s="11" t="n"/>
      <c r="F65" s="9" t="n"/>
      <c r="G65" s="9" t="n"/>
    </row>
    <row r="66">
      <c r="A66" s="8" t="n">
        <v>62</v>
      </c>
      <c r="B66" s="9" t="n"/>
      <c r="C66" s="9" t="n"/>
      <c r="D66" s="9" t="n"/>
      <c r="E66" s="11" t="n"/>
      <c r="F66" s="9" t="n"/>
      <c r="G66" s="9" t="n"/>
    </row>
    <row r="67">
      <c r="A67" s="8" t="n">
        <v>63</v>
      </c>
      <c r="B67" s="9" t="n"/>
      <c r="C67" s="9" t="n"/>
      <c r="D67" s="9" t="n"/>
      <c r="E67" s="11" t="n"/>
      <c r="F67" s="9" t="n"/>
      <c r="G67" s="9" t="n"/>
    </row>
    <row r="68">
      <c r="A68" s="8" t="n">
        <v>64</v>
      </c>
      <c r="B68" s="9" t="n"/>
      <c r="C68" s="9" t="n"/>
      <c r="D68" s="9" t="n"/>
      <c r="E68" s="11" t="n"/>
      <c r="F68" s="9" t="n"/>
      <c r="G68" s="9" t="n"/>
    </row>
    <row r="69">
      <c r="A69" s="8" t="n">
        <v>65</v>
      </c>
      <c r="B69" s="9" t="n"/>
      <c r="C69" s="9" t="n"/>
      <c r="D69" s="9" t="n"/>
      <c r="E69" s="11" t="n"/>
      <c r="F69" s="9" t="n"/>
      <c r="G69" s="9" t="n"/>
    </row>
    <row r="70">
      <c r="A70" s="8" t="n">
        <v>66</v>
      </c>
      <c r="B70" s="9" t="n"/>
      <c r="C70" s="9" t="n"/>
      <c r="D70" s="9" t="n"/>
      <c r="E70" s="11" t="n"/>
      <c r="F70" s="9" t="n"/>
      <c r="G70" s="9" t="n"/>
    </row>
    <row r="71">
      <c r="A71" s="8" t="n">
        <v>67</v>
      </c>
      <c r="B71" s="9" t="n"/>
      <c r="C71" s="9" t="n"/>
      <c r="D71" s="9" t="n"/>
      <c r="E71" s="11" t="n"/>
      <c r="F71" s="9" t="n"/>
      <c r="G71" s="9" t="n"/>
    </row>
    <row r="72">
      <c r="A72" s="8" t="n">
        <v>68</v>
      </c>
      <c r="B72" s="9" t="n"/>
      <c r="C72" s="9" t="n"/>
      <c r="D72" s="9" t="n"/>
      <c r="E72" s="11" t="n"/>
      <c r="F72" s="9" t="n"/>
      <c r="G72" s="9" t="n"/>
    </row>
    <row r="73">
      <c r="A73" s="8" t="n">
        <v>69</v>
      </c>
      <c r="B73" s="9" t="n"/>
      <c r="C73" s="9" t="n"/>
      <c r="D73" s="9" t="n"/>
      <c r="E73" s="11" t="n"/>
      <c r="F73" s="9" t="n"/>
      <c r="G73" s="9" t="n"/>
    </row>
    <row r="74">
      <c r="A74" s="8" t="n">
        <v>70</v>
      </c>
      <c r="B74" s="9" t="n"/>
      <c r="C74" s="9" t="n"/>
      <c r="D74" s="9" t="n"/>
      <c r="E74" s="11" t="n"/>
      <c r="F74" s="9" t="n"/>
      <c r="G74" s="9" t="n"/>
    </row>
    <row r="75">
      <c r="A75" s="8" t="n">
        <v>71</v>
      </c>
      <c r="B75" s="9" t="n"/>
      <c r="C75" s="9" t="n"/>
      <c r="D75" s="9" t="n"/>
      <c r="E75" s="11" t="n"/>
      <c r="F75" s="9" t="n"/>
      <c r="G75" s="9" t="n"/>
    </row>
    <row r="76">
      <c r="A76" s="8" t="n">
        <v>72</v>
      </c>
      <c r="B76" s="9" t="n"/>
      <c r="C76" s="9" t="n"/>
      <c r="D76" s="9" t="n"/>
      <c r="E76" s="11" t="n"/>
      <c r="F76" s="9" t="n"/>
      <c r="G76" s="9" t="n"/>
    </row>
    <row r="77">
      <c r="A77" s="8" t="n">
        <v>73</v>
      </c>
      <c r="B77" s="9" t="n"/>
      <c r="C77" s="9" t="n"/>
      <c r="D77" s="9" t="n"/>
      <c r="E77" s="11" t="n"/>
      <c r="F77" s="9" t="n"/>
      <c r="G77" s="9" t="n"/>
    </row>
    <row r="78">
      <c r="A78" s="8" t="n">
        <v>74</v>
      </c>
      <c r="B78" s="9" t="n"/>
      <c r="C78" s="9" t="n"/>
      <c r="D78" s="9" t="n"/>
      <c r="E78" s="11" t="n"/>
      <c r="F78" s="9" t="n"/>
      <c r="G78" s="9" t="n"/>
    </row>
    <row r="79">
      <c r="A79" s="8" t="n">
        <v>75</v>
      </c>
      <c r="B79" s="9" t="n"/>
      <c r="C79" s="9" t="n"/>
      <c r="D79" s="9" t="n"/>
      <c r="E79" s="11" t="n"/>
      <c r="F79" s="9" t="n"/>
      <c r="G79" s="9" t="n"/>
    </row>
    <row r="80">
      <c r="A80" s="8" t="n">
        <v>76</v>
      </c>
      <c r="B80" s="9" t="n"/>
      <c r="C80" s="9" t="n"/>
      <c r="D80" s="9" t="n"/>
      <c r="E80" s="11" t="n"/>
      <c r="F80" s="9" t="n"/>
      <c r="G80" s="9" t="n"/>
    </row>
    <row r="81">
      <c r="A81" s="8" t="n">
        <v>77</v>
      </c>
      <c r="B81" s="9" t="n"/>
      <c r="C81" s="9" t="n"/>
      <c r="D81" s="9" t="n"/>
      <c r="E81" s="11" t="n"/>
      <c r="F81" s="9" t="n"/>
      <c r="G81" s="9" t="n"/>
    </row>
    <row r="82">
      <c r="A82" s="8" t="n">
        <v>78</v>
      </c>
      <c r="B82" s="9" t="n"/>
      <c r="C82" s="9" t="n"/>
      <c r="D82" s="9" t="n"/>
      <c r="E82" s="11" t="n"/>
      <c r="F82" s="9" t="n"/>
      <c r="G82" s="9" t="n"/>
    </row>
    <row r="83">
      <c r="A83" s="8" t="n">
        <v>79</v>
      </c>
      <c r="B83" s="9" t="n"/>
      <c r="C83" s="9" t="n"/>
      <c r="D83" s="9" t="n"/>
      <c r="E83" s="11" t="n"/>
      <c r="F83" s="9" t="n"/>
      <c r="G83" s="9" t="n"/>
    </row>
    <row r="84">
      <c r="A84" s="8" t="n">
        <v>80</v>
      </c>
      <c r="B84" s="9" t="n"/>
      <c r="C84" s="9" t="n"/>
      <c r="D84" s="9" t="n"/>
      <c r="E84" s="11" t="n"/>
      <c r="F84" s="9" t="n"/>
      <c r="G84" s="9" t="n"/>
    </row>
  </sheetData>
  <mergeCells count="1">
    <mergeCell ref="A2:G2"/>
  </mergeCells>
  <dataValidations count="1">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showDropDown="0" showInputMessage="0" showErrorMessage="1" allowBlank="1" errorTitle="Fristakte" error="Bitte ja oder nein wählen." type="list">
      <formula1>"ja,nein"</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25"/>
  <sheetViews>
    <sheetView zoomScale="100" workbookViewId="0">
      <selection activeCell="A1" sqref="A1"/>
    </sheetView>
  </sheetViews>
  <sheetFormatPr baseColWidth="8" defaultRowHeight="15"/>
  <cols>
    <col width="110" customWidth="1" min="1" max="1"/>
  </cols>
  <sheetData>
    <row r="1">
      <c r="A1" s="1" t="inlineStr">
        <is>
          <t>Musterschreiben und Ansage zum Umzug</t>
        </is>
      </c>
    </row>
    <row r="2">
      <c r="A2" s="2" t="inlineStr">
        <is>
          <t>Eckige Klammern durch Ihre Angaben ersetzen. Gerichte und Behörden je Verfahren einzeln anschreiben, mit Aktenzeichen. Muster ohne Gewähr; an Ihren Fall anpassen.</t>
        </is>
      </c>
    </row>
    <row r="3">
      <c r="A3" s="3" t="inlineStr"/>
    </row>
    <row r="4">
      <c r="A4" s="4" t="inlineStr">
        <is>
          <t>1. Schreiben an Behörden und Gerichte (Brief oder beA)</t>
        </is>
      </c>
    </row>
    <row r="5">
      <c r="A5" s="3" t="inlineStr">
        <is>
          <t>Betreff: Neue Anschrift unserer Kanzlei ab [Datum] – Ihr Zeichen [Aktenzeichen], unser Zeichen [Aktenzeichen]</t>
        </is>
      </c>
    </row>
    <row r="6">
      <c r="A6" s="3" t="inlineStr">
        <is>
          <t>Sehr geehrte Damen und Herren,</t>
        </is>
      </c>
    </row>
    <row r="7">
      <c r="A7" s="3" t="inlineStr">
        <is>
          <t>ab [Datum] ist unsere Kanzlei unter folgender Anschrift erreichbar: [Straße Hausnummer, PLZ Ort]. [Falls zutreffend:] Telefon, Telefax, E-Mail und beA bleiben unverändert. Bitte richten Sie Schreiben und Zustellungen in der oben genannten Sache ab diesem Tag an die neue Anschrift.</t>
        </is>
      </c>
    </row>
    <row r="8">
      <c r="A8" s="3" t="inlineStr">
        <is>
          <t>Mit freundlichen Grüßen</t>
        </is>
      </c>
    </row>
    <row r="9">
      <c r="A9" s="3" t="inlineStr">
        <is>
          <t>[Name], Rechtsanwältin/Rechtsanwalt</t>
        </is>
      </c>
    </row>
    <row r="10">
      <c r="A10" s="3" t="inlineStr"/>
    </row>
    <row r="11">
      <c r="A11" s="4" t="inlineStr">
        <is>
          <t>2. Schreiben an Mandanten (Brief oder E-Mail, wo vereinbart)</t>
        </is>
      </c>
    </row>
    <row r="12">
      <c r="A12" s="3" t="inlineStr">
        <is>
          <t>Betreff: Wir ziehen um – neue Anschrift ab [Datum]</t>
        </is>
      </c>
    </row>
    <row r="13">
      <c r="A13" s="3" t="inlineStr">
        <is>
          <t>Sehr geehrte/r [Anrede, Name],</t>
        </is>
      </c>
    </row>
    <row r="14">
      <c r="A14" s="3" t="inlineStr">
        <is>
          <t>unsere Kanzlei zieht um. Ab [Datum] erreichen Sie uns unter [Straße Hausnummer, PLZ Ort]. Telefon, E-Mail und Ihre Ansprechpartner bleiben gleich. Am [Umzugstag] sind wir nur eingeschränkt erreichbar; in dringenden Fällen unter [Nummer]. Ihre Unterlagen ziehen verschlossen mit um. Für Ihre Sache [unser Zeichen] ändert sich nichts.</t>
        </is>
      </c>
    </row>
    <row r="15">
      <c r="A15" s="3" t="inlineStr">
        <is>
          <t>Mit freundlichen Grüßen</t>
        </is>
      </c>
    </row>
    <row r="16">
      <c r="A16" s="3" t="inlineStr">
        <is>
          <t>[Name]</t>
        </is>
      </c>
    </row>
    <row r="17">
      <c r="A17" s="3" t="inlineStr"/>
    </row>
    <row r="18">
      <c r="A18" s="4" t="inlineStr">
        <is>
          <t>3. Zusatz für die E-Mail-Signatur (ab vier Wochen vorher)</t>
        </is>
      </c>
    </row>
    <row r="19">
      <c r="A19" s="3" t="inlineStr">
        <is>
          <t>Neue Anschrift ab [Datum]: [Straße Hausnummer, PLZ Ort]. Telefon und E-Mail bleiben gleich.</t>
        </is>
      </c>
    </row>
    <row r="20">
      <c r="A20" s="3" t="inlineStr"/>
    </row>
    <row r="21">
      <c r="A21" s="4" t="inlineStr">
        <is>
          <t>4. Hinweis auf der Website (Startseite und Kontakt)</t>
        </is>
      </c>
    </row>
    <row r="22">
      <c r="A22" s="3" t="inlineStr">
        <is>
          <t>Wir ziehen um: Ab [Datum] finden Sie uns in der [Straße Hausnummer, PLZ Ort]. Am [Umzugstag] sind wir nur eingeschränkt erreichbar.</t>
        </is>
      </c>
    </row>
    <row r="23">
      <c r="A23" s="3" t="inlineStr"/>
    </row>
    <row r="24">
      <c r="A24" s="4" t="inlineStr">
        <is>
          <t>5. Telefonansage für den Umzugstag</t>
        </is>
      </c>
    </row>
    <row r="25">
      <c r="A25" s="3" t="inlineStr">
        <is>
          <t>„Kanzlei [Name], guten Tag. Wir ziehen heute um und sind ab [Tag, Uhrzeit] wieder voll für Sie da, dann in der [neue Anschrift]. In dringenden Fristsachen erreichen Sie uns unter [Nummer]. Oder hinterlassen Sie eine Nachricht, wir rufen bis [Uhrzeit] zurück.“</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G36"/>
  <sheetViews>
    <sheetView zoomScale="100" workbookViewId="0">
      <selection activeCell="A1" sqref="A1"/>
    </sheetView>
  </sheetViews>
  <sheetFormatPr baseColWidth="8" defaultRowHeight="15"/>
  <cols>
    <col width="58" customWidth="1" min="1" max="1"/>
    <col width="12" customWidth="1" min="2" max="2"/>
    <col width="18" customWidth="1" min="3" max="3"/>
    <col width="14" customWidth="1" min="4" max="4"/>
    <col width="14" customWidth="1" min="5" max="5"/>
    <col width="18" customWidth="1" min="6" max="6"/>
    <col width="14" customWidth="1" min="7" max="7"/>
  </cols>
  <sheetData>
    <row r="1">
      <c r="A1" s="1" t="inlineStr">
        <is>
          <t>Interner Aufwand und Sachkosten des Umzugs</t>
        </is>
      </c>
    </row>
    <row r="3">
      <c r="A3" s="4" t="inlineStr">
        <is>
          <t>Bürostunde (Euro)</t>
        </is>
      </c>
      <c r="B3" s="12" t="n">
        <v>27</v>
      </c>
      <c r="C3" s="2" t="inlineStr">
        <is>
          <t>Annahme ratg.de</t>
        </is>
      </c>
    </row>
    <row r="4">
      <c r="A4" s="4" t="inlineStr">
        <is>
          <t>Anwaltsstunde (Euro, Zielsatz)</t>
        </is>
      </c>
      <c r="B4" s="12" t="n">
        <v>167</v>
      </c>
      <c r="C4" s="2" t="inlineStr">
        <is>
          <t>Annahme ratg.de</t>
        </is>
      </c>
    </row>
    <row r="5">
      <c r="A5" s="7" t="inlineStr">
        <is>
          <t>Aufgabe (Bürostunden)</t>
        </is>
      </c>
      <c r="B5" s="7" t="inlineStr">
        <is>
          <t>Menge</t>
        </is>
      </c>
      <c r="C5" s="7" t="inlineStr">
        <is>
          <t>Minuten je Einheit</t>
        </is>
      </c>
      <c r="D5" s="7" t="inlineStr">
        <is>
          <t>Stunden</t>
        </is>
      </c>
      <c r="E5" s="7" t="inlineStr">
        <is>
          <t>Menge (zehn Berufsträger)</t>
        </is>
      </c>
      <c r="F5" s="7" t="inlineStr">
        <is>
          <t>Minuten je Einheit</t>
        </is>
      </c>
      <c r="G5" s="7" t="inlineStr">
        <is>
          <t>Stunden</t>
        </is>
      </c>
    </row>
    <row r="6">
      <c r="A6" s="6" t="inlineStr">
        <is>
          <t>Projekt führen, Verträge umziehen oder kündigen</t>
        </is>
      </c>
      <c r="B6" s="8" t="n"/>
      <c r="C6" s="8" t="n"/>
      <c r="D6" s="13" t="n">
        <v>6</v>
      </c>
      <c r="E6" s="8" t="n"/>
      <c r="F6" s="8" t="n"/>
      <c r="G6" s="13" t="n">
        <v>16</v>
      </c>
    </row>
    <row r="7">
      <c r="A7" s="6" t="inlineStr">
        <is>
          <t>Vorlagen, Signaturen, Briefbogen, Website umstellen</t>
        </is>
      </c>
      <c r="B7" s="8" t="n"/>
      <c r="C7" s="8" t="n"/>
      <c r="D7" s="13" t="n">
        <v>8</v>
      </c>
      <c r="E7" s="8" t="n"/>
      <c r="F7" s="8" t="n"/>
      <c r="G7" s="13" t="n">
        <v>16</v>
      </c>
    </row>
    <row r="8">
      <c r="A8" s="6" t="inlineStr">
        <is>
          <t>Liste, wen informieren, ziehen und bereinigen</t>
        </is>
      </c>
      <c r="B8" s="8" t="n"/>
      <c r="C8" s="8" t="n"/>
      <c r="D8" s="13" t="n">
        <v>4</v>
      </c>
      <c r="E8" s="8" t="n"/>
      <c r="F8" s="8" t="n"/>
      <c r="G8" s="13" t="n">
        <v>10</v>
      </c>
    </row>
    <row r="9">
      <c r="A9" s="6" t="inlineStr">
        <is>
          <t>Schreiben entwerfen</t>
        </is>
      </c>
      <c r="B9" s="8" t="n"/>
      <c r="C9" s="8" t="n"/>
      <c r="D9" s="13" t="n">
        <v>2</v>
      </c>
      <c r="E9" s="8" t="n"/>
      <c r="F9" s="8" t="n"/>
      <c r="G9" s="13" t="n">
        <v>2</v>
      </c>
    </row>
    <row r="10">
      <c r="A10" s="6" t="inlineStr">
        <is>
          <t>Briefe versenden (drucken, kuvertieren)</t>
        </is>
      </c>
      <c r="B10" s="14" t="n">
        <v>120</v>
      </c>
      <c r="C10" s="14" t="n">
        <v>3</v>
      </c>
      <c r="D10" s="15">
        <f>ROUND(B10*C10/60,2)</f>
        <v>6.0</v>
      </c>
      <c r="E10" s="14" t="n">
        <v>400</v>
      </c>
      <c r="F10" s="14" t="n">
        <v>3</v>
      </c>
      <c r="G10" s="15">
        <f>ROUND(E10*F10/60,2)</f>
        <v>20.0</v>
      </c>
    </row>
    <row r="11">
      <c r="A11" s="6" t="inlineStr">
        <is>
          <t>E-Mails und beA-Nachrichten versenden</t>
        </is>
      </c>
      <c r="B11" s="14" t="n">
        <v>240</v>
      </c>
      <c r="C11" s="14" t="n">
        <v>1</v>
      </c>
      <c r="D11" s="15">
        <f>ROUND(B11*C11/60,2)</f>
        <v>4.0</v>
      </c>
      <c r="E11" s="14" t="n">
        <v>960</v>
      </c>
      <c r="F11" s="14" t="n">
        <v>1</v>
      </c>
      <c r="G11" s="15">
        <f>ROUND(E11*F11/60,2)</f>
        <v>16.0</v>
      </c>
    </row>
    <row r="12">
      <c r="A12" s="6" t="inlineStr">
        <is>
          <t>Laufende Akten packen und in die Kartonliste eintragen</t>
        </is>
      </c>
      <c r="B12" s="14" t="n">
        <v>270</v>
      </c>
      <c r="C12" s="14" t="n">
        <v>2</v>
      </c>
      <c r="D12" s="15">
        <f>ROUND(B12*C12/60,2)</f>
        <v>9.0</v>
      </c>
      <c r="E12" s="14" t="n">
        <v>1500</v>
      </c>
      <c r="F12" s="14" t="n">
        <v>2</v>
      </c>
      <c r="G12" s="15">
        <f>ROUND(E12*F12/60,2)</f>
        <v>50.0</v>
      </c>
    </row>
    <row r="13">
      <c r="A13" s="6" t="inlineStr">
        <is>
          <t>Umzugstag: Personen im Büro × 8 Stunden (480 Minuten)</t>
        </is>
      </c>
      <c r="B13" s="14" t="n">
        <v>2</v>
      </c>
      <c r="C13" s="14" t="n">
        <v>480</v>
      </c>
      <c r="D13" s="15">
        <f>ROUND(B13*C13/60,2)</f>
        <v>16.0</v>
      </c>
      <c r="E13" s="14" t="n">
        <v>4</v>
      </c>
      <c r="F13" s="14" t="n">
        <v>480</v>
      </c>
      <c r="G13" s="15">
        <f>ROUND(E13*F13/60,2)</f>
        <v>32.0</v>
      </c>
    </row>
    <row r="14">
      <c r="A14" s="6" t="inlineStr">
        <is>
          <t>Auspacken, Kartons gegen die Liste prüfen (je Akte)</t>
        </is>
      </c>
      <c r="B14" s="14" t="n">
        <v>270</v>
      </c>
      <c r="C14" s="14" t="n">
        <v>1</v>
      </c>
      <c r="D14" s="15">
        <f>ROUND(B14*C14/60,2)</f>
        <v>4.5</v>
      </c>
      <c r="E14" s="14" t="n">
        <v>1500</v>
      </c>
      <c r="F14" s="14" t="n">
        <v>1</v>
      </c>
      <c r="G14" s="15">
        <f>ROUND(E14*F14/60,2)</f>
        <v>25.0</v>
      </c>
    </row>
    <row r="15">
      <c r="A15" s="6" t="inlineStr">
        <is>
          <t>Nachkontrolle in den vier Wochen danach</t>
        </is>
      </c>
      <c r="B15" s="8" t="n"/>
      <c r="C15" s="8" t="n"/>
      <c r="D15" s="13" t="n">
        <v>3</v>
      </c>
      <c r="E15" s="8" t="n"/>
      <c r="F15" s="8" t="n"/>
      <c r="G15" s="13" t="n">
        <v>6</v>
      </c>
    </row>
    <row r="16">
      <c r="A16" s="4" t="inlineStr">
        <is>
          <t>Summe Bürostunden</t>
        </is>
      </c>
      <c r="D16" s="16">
        <f>SUM(D6:D15)</f>
        <v>62.5</v>
      </c>
      <c r="G16" s="16">
        <f>SUM(G6:G15)</f>
        <v>193.0</v>
      </c>
    </row>
    <row r="17">
      <c r="A17" s="4" t="inlineStr">
        <is>
          <t>Kosten Bürostunden (Euro)</t>
        </is>
      </c>
      <c r="D17" s="17">
        <f>ROUND(D16*B3,2)</f>
        <v>1687.5</v>
      </c>
      <c r="G17" s="17">
        <f>ROUND(G16*B3,2)</f>
        <v>5211.0</v>
      </c>
    </row>
    <row r="19">
      <c r="A19" s="7" t="inlineStr">
        <is>
          <t>Sachkosten</t>
        </is>
      </c>
      <c r="B19" s="7" t="inlineStr">
        <is>
          <t>Anzahl</t>
        </is>
      </c>
      <c r="C19" s="7" t="inlineStr">
        <is>
          <t>Preis (Euro)</t>
        </is>
      </c>
      <c r="D19" s="7" t="inlineStr">
        <is>
          <t>Euro</t>
        </is>
      </c>
      <c r="E19" s="7" t="inlineStr">
        <is>
          <t>Anzahl (zehn Berufsträger)</t>
        </is>
      </c>
      <c r="F19" s="7" t="inlineStr"/>
      <c r="G19" s="7" t="inlineStr">
        <is>
          <t>Euro</t>
        </is>
      </c>
    </row>
    <row r="20">
      <c r="A20" s="3" t="inlineStr">
        <is>
          <t>Nachsendeaufträge Geschäftskunden, je sechs Monate, online (Deutsche Post)</t>
        </is>
      </c>
      <c r="B20" s="14" t="n">
        <v>2</v>
      </c>
      <c r="C20" s="12" t="n">
        <v>51.9</v>
      </c>
      <c r="D20" s="18">
        <f>ROUND(B20*C20,2)</f>
        <v>103.8</v>
      </c>
      <c r="E20" s="14" t="n">
        <v>2</v>
      </c>
      <c r="G20" s="18">
        <f>ROUND(E20*C20,2)</f>
        <v>103.8</v>
      </c>
    </row>
    <row r="21">
      <c r="A21" s="3" t="inlineStr">
        <is>
          <t>Porto Standardbrief (Anzahl wie Briefe oben)</t>
        </is>
      </c>
      <c r="B21" s="19">
        <f>B10</f>
        <v>120.0</v>
      </c>
      <c r="C21" s="12" t="n">
        <v>0.95</v>
      </c>
      <c r="D21" s="18">
        <f>ROUND(B21*C21,2)</f>
        <v>114.0</v>
      </c>
      <c r="E21" s="19">
        <f>E10</f>
        <v>400.0</v>
      </c>
      <c r="G21" s="18">
        <f>ROUND(E21*C21,2)</f>
        <v>380.0</v>
      </c>
    </row>
    <row r="22">
      <c r="A22" s="4" t="inlineStr">
        <is>
          <t>Summe Sachkosten</t>
        </is>
      </c>
      <c r="D22" s="18">
        <f>D20+D21</f>
        <v>217.8</v>
      </c>
      <c r="G22" s="18">
        <f>G20+G21</f>
        <v>483.8</v>
      </c>
    </row>
    <row r="23">
      <c r="A23" s="4" t="inlineStr">
        <is>
          <t>Gesamt Büro und Sachkosten (ohne Umzugsfirma, Miete, Technik)</t>
        </is>
      </c>
      <c r="D23" s="17">
        <f>D17+D22</f>
        <v>1905.3</v>
      </c>
      <c r="G23" s="17">
        <f>G17+G22</f>
        <v>5694.8</v>
      </c>
    </row>
    <row r="25">
      <c r="A25" s="7" t="inlineStr">
        <is>
          <t>Anwaltsstunden (fehlen für abrechenbare Arbeit)</t>
        </is>
      </c>
      <c r="B25" s="7" t="inlineStr">
        <is>
          <t>Stunden</t>
        </is>
      </c>
      <c r="C25" s="7" t="inlineStr"/>
      <c r="D25" s="7" t="inlineStr">
        <is>
          <t>Euro</t>
        </is>
      </c>
      <c r="E25" s="7" t="inlineStr">
        <is>
          <t>Stunden (zehn Berufsträger)</t>
        </is>
      </c>
      <c r="F25" s="7" t="inlineStr"/>
      <c r="G25" s="7" t="inlineStr">
        <is>
          <t>Euro</t>
        </is>
      </c>
    </row>
    <row r="26">
      <c r="A26" s="3" t="inlineStr">
        <is>
          <t>Inhaber bzw. Projektpartner: Umzugsfirma, Kammer, IT, Fristenplan</t>
        </is>
      </c>
      <c r="B26" s="13" t="n">
        <v>12</v>
      </c>
      <c r="E26" s="13" t="n">
        <v>20</v>
      </c>
    </row>
    <row r="27">
      <c r="A27" s="3" t="inlineStr">
        <is>
          <t>Weitere Berufsträger: eigene Anzeige, Fristen vorziehen, Arbeitsplatz (zehn Berufsträger: neun weitere je 2 Stunden)</t>
        </is>
      </c>
      <c r="B27" s="13" t="n">
        <v>6</v>
      </c>
      <c r="E27" s="13" t="n">
        <v>18</v>
      </c>
    </row>
    <row r="28">
      <c r="A28" s="3" t="inlineStr">
        <is>
          <t>Umzugstag ohne abrechenbare Arbeit (zehn Berufsträger: je halber Tag, 4 Stunden)</t>
        </is>
      </c>
      <c r="B28" s="13" t="n">
        <v>0</v>
      </c>
      <c r="E28" s="13" t="n">
        <v>40</v>
      </c>
    </row>
    <row r="29">
      <c r="A29" s="4" t="inlineStr">
        <is>
          <t>Summe Anwaltsstunden und fehlender Umsatz (Euro)</t>
        </is>
      </c>
      <c r="B29" s="15">
        <f>SUM(B26:B28)</f>
        <v>18.0</v>
      </c>
      <c r="D29" s="18">
        <f>ROUND(B29*B4,2)</f>
        <v>3006.0</v>
      </c>
      <c r="E29" s="15">
        <f>SUM(E26:E28)</f>
        <v>78.0</v>
      </c>
      <c r="G29" s="18">
        <f>ROUND(E29*B4,2)</f>
        <v>13026.0</v>
      </c>
    </row>
    <row r="30">
      <c r="A30" s="4" t="inlineStr">
        <is>
          <t>Gesamt mit Anwaltsstunden (Euro)</t>
        </is>
      </c>
      <c r="D30" s="17">
        <f>D23+D29</f>
        <v>4911.3</v>
      </c>
      <c r="G30" s="17">
        <f>G23+G29</f>
        <v>18720.8</v>
      </c>
    </row>
    <row r="31">
      <c r="A31" s="2" t="inlineStr">
        <is>
          <t>Nicht enthalten: doppelte Miete für die Überschneidung, Rückbau der alten Räume, Umzugsfirma, Technik. Die doppelte Miete kann der größte Einzelposten sein.</t>
        </is>
      </c>
    </row>
    <row r="33">
      <c r="A33" s="7" t="inlineStr">
        <is>
          <t>Gesetzliche Höchsthaftung der Umzugsfirma (§ 451e HGB; Ausnahmen § 451d HGB)</t>
        </is>
      </c>
      <c r="B33" s="7" t="inlineStr">
        <is>
          <t>Kubikmeter</t>
        </is>
      </c>
      <c r="C33" s="7" t="inlineStr">
        <is>
          <t>Euro je m³</t>
        </is>
      </c>
      <c r="D33" s="7" t="inlineStr">
        <is>
          <t>Euro</t>
        </is>
      </c>
    </row>
    <row r="34">
      <c r="A34" s="3" t="inlineStr">
        <is>
          <t>Benötigter Laderaum laut Angebot</t>
        </is>
      </c>
      <c r="B34" s="14" t="n">
        <v>30</v>
      </c>
      <c r="C34" s="14" t="n">
        <v>620</v>
      </c>
      <c r="D34" s="19">
        <f>B34*C34</f>
        <v>18600.0</v>
      </c>
    </row>
    <row r="35">
      <c r="A35" s="2" t="inlineStr">
        <is>
          <t>Das ist die Obergrenze: Für Urkunden und für selbst gepackte Kartons kann die Haftung ganz entfallen (§ 451d HGB); die Bedingungen der Firma dürfen einen anderen Betrag vorsehen (§ 451h HGB).</t>
        </is>
      </c>
    </row>
    <row r="36">
      <c r="A36" s="2" t="inlineStr">
        <is>
          <t>Beispielzahlen aus dem erfundenen Fall im Beitrag und für zehn Berufsträger. Minuten je Einheit und pauschale Stunden sind Annahmen; überschreiben Sie sie mit Ihren Werten.</t>
        </is>
      </c>
    </row>
  </sheetData>
  <mergeCells count="3">
    <mergeCell ref="A31:G31"/>
    <mergeCell ref="A36:G36"/>
    <mergeCell ref="A35:G35"/>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A13"/>
  <sheetViews>
    <sheetView zoomScale="100" workbookViewId="0">
      <selection activeCell="A1" sqref="A1"/>
    </sheetView>
  </sheetViews>
  <sheetFormatPr baseColWidth="8" defaultRowHeight="15"/>
  <cols>
    <col width="110" customWidth="1" min="1" max="1"/>
  </cols>
  <sheetData>
    <row r="1">
      <c r="A1" s="1" t="inlineStr">
        <is>
          <t>Hinweise und Nutzungsbedingungen</t>
        </is>
      </c>
    </row>
    <row r="2">
      <c r="A2" s="3" t="inlineStr">
        <is>
          <t>Die Vorlage beschreibt einen allgemeinen Ablauf für den Umzug einer Kanzlei in Deutschland (Stand Oktober 2026). Sie prüft keinen Einzelfall und ersetzt keine Rechts- oder Steuerberatung.</t>
        </is>
      </c>
    </row>
    <row r="3">
      <c r="A3" s="3" t="inlineStr">
        <is>
          <t>Normen und Quellen stehen im Beitrag: https://ratg.de/kanzleiumzug/</t>
        </is>
      </c>
    </row>
    <row r="4">
      <c r="A4" s="3" t="inlineStr"/>
    </row>
    <row r="5">
      <c r="A5" s="4" t="inlineStr">
        <is>
          <t>Nutzungsbedingungen (Kurzfassung)</t>
        </is>
      </c>
    </row>
    <row r="6">
      <c r="A6" s="3" t="inlineStr">
        <is>
          <t>1. Sie dürfen unsere Vorlagen kostenlos in Ihrer Kanzlei oder Ihrem Unternehmen verwenden, ausfüllen und anpassen, Muster auch in Ihren Schreiben und Verträgen mit Mandanten.</t>
        </is>
      </c>
    </row>
    <row r="7">
      <c r="A7" s="3" t="inlineStr">
        <is>
          <t>2. Sie dürfen sie unverändert und mit der Angabe „Quelle: ratg.de“ weitergeben, etwa in Mitteilungen einer Kammer, eines Vereins oder an Kolleginnen und Kollegen.</t>
        </is>
      </c>
    </row>
    <row r="8">
      <c r="A8" s="3" t="inlineStr">
        <is>
          <t>3. Verkauf und Aufnahme in kostenpflichtige Sammlungen, Software oder Schulungsunterlagen nur mit unserer vorherigen Zustimmung (redaktion@ratg.de).</t>
        </is>
      </c>
    </row>
    <row r="9">
      <c r="A9" s="3" t="inlineStr">
        <is>
          <t>4. Die Vorlagen sind Arbeitshilfen; ihr Stand steht in jeder Datei (hier: Oktober 2026). Rechenblätter enthalten Beispielwerte, Muster müssen Sie an Ihren Fall anpassen. Die Vorlagen prüfen keinen Einzelfall und ersetzen keine Steuer- oder Rechtsberatung. Prüfen Sie Ergebnisse vor der Verwendung.</t>
        </is>
      </c>
    </row>
    <row r="10">
      <c r="A10" s="3" t="inlineStr">
        <is>
          <t>5. Wir haften für Vorsatz und grobe Fahrlässigkeit sowie für Schäden aus der Verletzung von Leben, Körper oder Gesundheit; im Übrigen ist die Haftung für die unentgeltlich überlassenen Vorlagen ausgeschlossen.</t>
        </is>
      </c>
    </row>
    <row r="11">
      <c r="A11" s="3" t="inlineStr">
        <is>
          <t>Vollständige Fassung: https://ratg.de/nutzungsbedingungen/</t>
        </is>
      </c>
    </row>
    <row r="12">
      <c r="A12" s="3" t="inlineStr"/>
    </row>
    <row r="13">
      <c r="A13" s="2"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Checkliste Kanzleiumzug (Stand 10/2026)</dc:title>
  <dc:subject>Kanzleiumzug planen: Zeitplan und Checkliste</dc:subject>
  <dcterms:created xsi:type="dcterms:W3CDTF">2026-10-24T07:37:48Z</dcterms:created>
  <dcterms:modified xsi:type="dcterms:W3CDTF">2026-10-24T07:37:48Z</dcterms:modified>
  <cp:lastModifiedBy>ratg.de</cp:lastModifiedBy>
</cp:coreProperties>
</file>