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üfliste" sheetId="1" state="visible" r:id="rId1"/>
    <sheet name="Nachrechnen" sheetId="2" state="visible" r:id="rId2"/>
    <sheet name="Beispiel Kostennote" sheetId="3" state="visible" r:id="rId3"/>
    <sheet name="13 typische Fehler" sheetId="4" state="visible" r:id="rId4"/>
    <sheet name="Hinweise" sheetId="5" state="visible" r:id="rId5"/>
  </sheets>
  <definedNames>
    <definedName name="_xlnm.Print_Titles" localSheetId="0">'Prüfliste'!$7:$7</definedName>
  </definedNames>
  <calcPr calcId="124519" fullCalcOnLoad="1"/>
</workbook>
</file>

<file path=xl/styles.xml><?xml version="1.0" encoding="utf-8"?>
<styleSheet xmlns="http://schemas.openxmlformats.org/spreadsheetml/2006/main">
  <numFmts count="4">
    <numFmt numFmtId="164" formatCode="dd.mm.yyyy"/>
    <numFmt numFmtId="165" formatCode="#,##0 &quot;€&quot;"/>
    <numFmt numFmtId="166" formatCode="#,##0.00 &quot;€&quot;"/>
    <numFmt numFmtId="167" formatCode="0.0"/>
  </numFmts>
  <fonts count="4">
    <font>
      <name val="Calibri"/>
      <family val="2"/>
      <color theme="1"/>
      <sz val="11"/>
      <scheme val="minor"/>
    </font>
    <font>
      <b val="1"/>
      <sz val="14"/>
    </font>
    <font>
      <i val="1"/>
      <color rgb="00555555"/>
      <sz val="9"/>
    </font>
    <font>
      <b val="1"/>
    </font>
  </fonts>
  <fills count="5">
    <fill>
      <patternFill/>
    </fill>
    <fill>
      <patternFill patternType="gray125"/>
    </fill>
    <fill>
      <patternFill patternType="solid">
        <fgColor rgb="00FFF2A8"/>
      </patternFill>
    </fill>
    <fill>
      <patternFill patternType="solid">
        <fgColor rgb="00D9E2EC"/>
      </patternFill>
    </fill>
    <fill>
      <patternFill patternType="solid">
        <fgColor rgb="00EDEDED"/>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top style="thin">
        <color rgb="00BBBBBB"/>
      </top>
      <bottom style="thin">
        <color rgb="00BBBBBB"/>
      </bottom>
      <diagonal/>
    </border>
    <border>
      <left/>
      <right style="thin">
        <color rgb="00BBBBBB"/>
      </right>
      <top style="thin">
        <color rgb="00BBBBBB"/>
      </top>
      <bottom style="thin">
        <color rgb="00BBBBBB"/>
      </bottom>
      <diagonal/>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0" fillId="2" borderId="1" applyAlignment="1" pivotButton="0" quotePrefix="0" xfId="0">
      <alignment vertical="top" wrapText="1"/>
    </xf>
    <xf numFmtId="164" fontId="0" fillId="2" borderId="1" applyAlignment="1" pivotButton="0" quotePrefix="0" xfId="0">
      <alignment vertical="top" wrapText="1"/>
    </xf>
    <xf numFmtId="0" fontId="3" fillId="3" borderId="1" applyAlignment="1" pivotButton="0" quotePrefix="0" xfId="0">
      <alignment vertical="top" wrapText="1"/>
    </xf>
    <xf numFmtId="0" fontId="0" fillId="0" borderId="1" applyAlignment="1" pivotButton="0" quotePrefix="0" xfId="0">
      <alignment vertical="top" wrapText="1"/>
    </xf>
    <xf numFmtId="1" fontId="3" fillId="4" borderId="1" applyAlignment="1" pivotButton="0" quotePrefix="0" xfId="0">
      <alignment vertical="top" wrapText="1"/>
    </xf>
    <xf numFmtId="0" fontId="3" fillId="4" borderId="1" applyAlignment="1" pivotButton="0" quotePrefix="0" xfId="0">
      <alignment vertical="top" wrapText="1"/>
    </xf>
    <xf numFmtId="165" fontId="0" fillId="2" borderId="1" applyAlignment="1" pivotButton="0" quotePrefix="0" xfId="0">
      <alignment vertical="top" wrapText="1"/>
    </xf>
    <xf numFmtId="166" fontId="0" fillId="2" borderId="1" applyAlignment="1" pivotButton="0" quotePrefix="0" xfId="0">
      <alignment vertical="top" wrapText="1"/>
    </xf>
    <xf numFmtId="167" fontId="0" fillId="2" borderId="1" applyAlignment="1" pivotButton="0" quotePrefix="0" xfId="0">
      <alignment vertical="top" wrapText="1"/>
    </xf>
    <xf numFmtId="166" fontId="0" fillId="4" borderId="1" applyAlignment="1" pivotButton="0" quotePrefix="0" xfId="0">
      <alignment vertical="top" wrapText="1"/>
    </xf>
    <xf numFmtId="9" fontId="0" fillId="2" borderId="1" applyAlignment="1" pivotButton="0" quotePrefix="0" xfId="0">
      <alignment vertical="top" wrapText="1"/>
    </xf>
    <xf numFmtId="0" fontId="3" fillId="0" borderId="1" applyAlignment="1" pivotButton="0" quotePrefix="0" xfId="0">
      <alignment vertical="top" wrapText="1"/>
    </xf>
    <xf numFmtId="166" fontId="3" fillId="4" borderId="1" applyAlignment="1" pivotButton="0" quotePrefix="0" xfId="0">
      <alignment vertical="top" wrapText="1"/>
    </xf>
    <xf numFmtId="0" fontId="0" fillId="4" borderId="1" applyAlignment="1" pivotButton="0" quotePrefix="0" xfId="0">
      <alignment vertical="top" wrapText="1"/>
    </xf>
    <xf numFmtId="0" fontId="0" fillId="0" borderId="4" pivotButton="0" quotePrefix="0" xfId="0"/>
    <xf numFmtId="0" fontId="0" fillId="0" borderId="5"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1"/>
  <sheetViews>
    <sheetView zoomScale="100" workbookViewId="0">
      <pane ySplit="7" topLeftCell="A8" activePane="bottomLeft" state="frozen"/>
      <selection pane="bottomLeft" activeCell="A1" sqref="A1"/>
    </sheetView>
  </sheetViews>
  <sheetFormatPr baseColWidth="8" defaultRowHeight="15"/>
  <cols>
    <col width="5" customWidth="1" min="1" max="1"/>
    <col width="17" customWidth="1" min="2" max="2"/>
    <col width="58" customWidth="1" min="3" max="3"/>
    <col width="30" customWidth="1" min="4" max="4"/>
    <col width="17" customWidth="1" min="5" max="5"/>
    <col width="11" customWidth="1" min="6" max="6"/>
    <col width="30" customWidth="1" min="7" max="7"/>
  </cols>
  <sheetData>
    <row r="1">
      <c r="A1" s="1" t="inlineStr">
        <is>
          <t>Prüfliste Kostennote nach § 10 RVG und § 14 UStG (28 Punkte)</t>
        </is>
      </c>
    </row>
    <row r="2" ht="44" customHeight="1">
      <c r="A2" s="2" t="inlineStr">
        <is>
          <t>Vor dem Versand jeder Kostennote ausfüllen. Gelbe Felder: Ergebnis je Punkt ja, nein oder entfällt. Jedes „nein“ vor dem Versand klären. Die Liste prüft Inhalt und Rechnung, nicht ob die Gebühr im Einzelfall richtig gewählt ist. Sie enthält keine Formulierungen für die Kostennote selbst.</t>
        </is>
      </c>
    </row>
    <row r="3">
      <c r="A3" s="3" t="inlineStr">
        <is>
          <t>Stand November 2026 · https://ratg.de/kostennote-anwalt/</t>
        </is>
      </c>
    </row>
    <row r="4">
      <c r="A4" s="4" t="inlineStr">
        <is>
          <t>Mandat / Aktenzeichen:</t>
        </is>
      </c>
      <c r="C4" s="5" t="n"/>
      <c r="D4" s="4" t="inlineStr">
        <is>
          <t>Geprüft von / am:</t>
        </is>
      </c>
      <c r="E4" s="5" t="n"/>
      <c r="F4" s="6" t="n"/>
    </row>
    <row r="5">
      <c r="A5" s="4" t="inlineStr">
        <is>
          <t>Rechnungsnummer:</t>
        </is>
      </c>
      <c r="C5" s="5" t="n"/>
      <c r="D5" s="4" t="inlineStr">
        <is>
          <t>Freigegeben von / am:</t>
        </is>
      </c>
      <c r="E5" s="5" t="n"/>
      <c r="F5" s="6" t="n"/>
    </row>
    <row r="7">
      <c r="A7" s="7" t="inlineStr">
        <is>
          <t>Nr.</t>
        </is>
      </c>
      <c r="B7" s="7" t="inlineStr">
        <is>
          <t>Bereich</t>
        </is>
      </c>
      <c r="C7" s="7" t="inlineStr">
        <is>
          <t>Prüfpunkt</t>
        </is>
      </c>
      <c r="D7" s="7" t="inlineStr">
        <is>
          <t>Grundlage</t>
        </is>
      </c>
      <c r="E7" s="7" t="inlineStr">
        <is>
          <t>Gilt für</t>
        </is>
      </c>
      <c r="F7" s="7" t="inlineStr">
        <is>
          <t>Ergebnis</t>
        </is>
      </c>
      <c r="G7" s="7" t="inlineStr">
        <is>
          <t>Bemerkung</t>
        </is>
      </c>
    </row>
    <row r="8" ht="45" customHeight="1">
      <c r="A8" s="8" t="n">
        <v>1</v>
      </c>
      <c r="B8" s="8" t="inlineStr">
        <is>
          <t>Form und Zugang</t>
        </is>
      </c>
      <c r="C8" s="8" t="inlineStr">
        <is>
          <t>Berechnung liegt in Textform vor: lesbar, auf Papier oder als Datei (PDF per E-Mail oder beA). Eine Unterschrift ist nicht vorgeschrieben.</t>
        </is>
      </c>
      <c r="D8" s="8" t="inlineStr">
        <is>
          <t>§ 10 Abs. 1 Satz 1 RVG; § 126b BGB</t>
        </is>
      </c>
      <c r="E8" s="8" t="inlineStr">
        <is>
          <t>alle</t>
        </is>
      </c>
      <c r="F8" s="5" t="n"/>
      <c r="G8" s="5" t="n"/>
    </row>
    <row r="9" ht="45" customHeight="1">
      <c r="A9" s="8" t="n">
        <v>2</v>
      </c>
      <c r="B9" s="8" t="inlineStr">
        <is>
          <t>Form und Zugang</t>
        </is>
      </c>
      <c r="C9" s="8" t="inlineStr">
        <is>
          <t>Die Person des Erklärenden ist genannt (Anwältin, Anwalt oder Kanzlei).</t>
        </is>
      </c>
      <c r="D9" s="8" t="inlineStr">
        <is>
          <t>§ 126b BGB</t>
        </is>
      </c>
      <c r="E9" s="8" t="inlineStr">
        <is>
          <t>alle</t>
        </is>
      </c>
      <c r="F9" s="5" t="n"/>
      <c r="G9" s="5" t="n"/>
    </row>
    <row r="10" ht="45" customHeight="1">
      <c r="A10" s="8" t="n">
        <v>3</v>
      </c>
      <c r="B10" s="8" t="inlineStr">
        <is>
          <t>Form und Zugang</t>
        </is>
      </c>
      <c r="C10" s="8" t="inlineStr">
        <is>
          <t>Die Berechnung geht an den Auftraggeber, nicht nur an Rechtsschutzversicherer oder Gegner.</t>
        </is>
      </c>
      <c r="D10" s="8" t="inlineStr">
        <is>
          <t>§ 10 Abs. 1 Satz 1 RVG</t>
        </is>
      </c>
      <c r="E10" s="8" t="inlineStr">
        <is>
          <t>alle</t>
        </is>
      </c>
      <c r="F10" s="5" t="n"/>
      <c r="G10" s="5" t="n"/>
    </row>
    <row r="11" ht="45" customHeight="1">
      <c r="A11" s="8" t="n">
        <v>4</v>
      </c>
      <c r="B11" s="8" t="inlineStr">
        <is>
          <t>Form und Zugang</t>
        </is>
      </c>
      <c r="C11" s="8" t="inlineStr">
        <is>
          <t>Versand ist von der zuständigen Anwältin oder dem zuständigen Anwalt veranlasst; Freigabe mit Name und Datum oben (Zeile 5) eingetragen.</t>
        </is>
      </c>
      <c r="D11" s="8" t="inlineStr">
        <is>
          <t>§ 10 Abs. 1 Satz 1 RVG („auf seine Veranlassung“)</t>
        </is>
      </c>
      <c r="E11" s="8" t="inlineStr">
        <is>
          <t>alle</t>
        </is>
      </c>
      <c r="F11" s="5" t="n"/>
      <c r="G11" s="5" t="n"/>
    </row>
    <row r="12" ht="45" customHeight="1">
      <c r="A12" s="8" t="n">
        <v>5</v>
      </c>
      <c r="B12" s="8" t="inlineStr">
        <is>
          <t>Inhalt nach RVG</t>
        </is>
      </c>
      <c r="C12" s="8" t="inlineStr">
        <is>
          <t>Betrag jeder einzelnen Gebühr steht als eigene Position da.</t>
        </is>
      </c>
      <c r="D12" s="8" t="inlineStr">
        <is>
          <t>§ 10 Abs. 2 Satz 1 RVG</t>
        </is>
      </c>
      <c r="E12" s="8" t="inlineStr">
        <is>
          <t>alle</t>
        </is>
      </c>
      <c r="F12" s="5" t="n"/>
      <c r="G12" s="5" t="n"/>
    </row>
    <row r="13" ht="45" customHeight="1">
      <c r="A13" s="8" t="n">
        <v>6</v>
      </c>
      <c r="B13" s="8" t="inlineStr">
        <is>
          <t>Inhalt nach RVG</t>
        </is>
      </c>
      <c r="C13" s="8" t="inlineStr">
        <is>
          <t>Jede Gebühr hat eine kurze Bezeichnung des Gebührentatbestands (z. B. „Geschäftsgebühr“).</t>
        </is>
      </c>
      <c r="D13" s="8" t="inlineStr">
        <is>
          <t>§ 10 Abs. 2 Satz 1 RVG</t>
        </is>
      </c>
      <c r="E13" s="8" t="inlineStr">
        <is>
          <t>alle</t>
        </is>
      </c>
      <c r="F13" s="5" t="n"/>
      <c r="G13" s="5" t="n"/>
    </row>
    <row r="14" ht="45" customHeight="1">
      <c r="A14" s="8" t="n">
        <v>7</v>
      </c>
      <c r="B14" s="8" t="inlineStr">
        <is>
          <t>Inhalt nach RVG</t>
        </is>
      </c>
      <c r="C14" s="8" t="inlineStr">
        <is>
          <t>Jede Gebühr und jede Auslage nennt die angewandte Nummer des Vergütungsverzeichnisses (z. B. Nr. 2300 VV RVG).</t>
        </is>
      </c>
      <c r="D14" s="8" t="inlineStr">
        <is>
          <t>§ 10 Abs. 2 Satz 1 RVG</t>
        </is>
      </c>
      <c r="E14" s="8" t="inlineStr">
        <is>
          <t>alle</t>
        </is>
      </c>
      <c r="F14" s="5" t="n"/>
      <c r="G14" s="5" t="n"/>
    </row>
    <row r="15" ht="45" customHeight="1">
      <c r="A15" s="8" t="n">
        <v>8</v>
      </c>
      <c r="B15" s="8" t="inlineStr">
        <is>
          <t>Inhalt nach RVG</t>
        </is>
      </c>
      <c r="C15" s="8" t="inlineStr">
        <is>
          <t>Bei Wertgebühren ist der Gegenstandswert angegeben.</t>
        </is>
      </c>
      <c r="D15" s="8" t="inlineStr">
        <is>
          <t>§ 10 Abs. 2 Satz 1 RVG</t>
        </is>
      </c>
      <c r="E15" s="8" t="inlineStr">
        <is>
          <t>Wertgebühren</t>
        </is>
      </c>
      <c r="F15" s="5" t="n"/>
      <c r="G15" s="5" t="n"/>
    </row>
    <row r="16" ht="45" customHeight="1">
      <c r="A16" s="8" t="n">
        <v>9</v>
      </c>
      <c r="B16" s="8" t="inlineStr">
        <is>
          <t>Inhalt nach RVG</t>
        </is>
      </c>
      <c r="C16" s="8" t="inlineStr">
        <is>
          <t>Der Gebührensatz ist genannt (z. B. 1,3). Im Gesetzestext nicht ausdrücklich verlangt, aber ohne ihn kann der Mandant die Gebühr nicht nachrechnen.</t>
        </is>
      </c>
      <c r="D16" s="8" t="inlineStr">
        <is>
          <t>Praxis; vgl. § 10 Abs. 2 RVG</t>
        </is>
      </c>
      <c r="E16" s="8" t="inlineStr">
        <is>
          <t>Gebühren mit Satz</t>
        </is>
      </c>
      <c r="F16" s="5" t="n"/>
      <c r="G16" s="5" t="n"/>
    </row>
    <row r="17" ht="45" customHeight="1">
      <c r="A17" s="8" t="n">
        <v>10</v>
      </c>
      <c r="B17" s="8" t="inlineStr">
        <is>
          <t>Inhalt nach RVG</t>
        </is>
      </c>
      <c r="C17" s="8" t="inlineStr">
        <is>
          <t>Auslagen sind bezeichnet und beziffert; Post und Telekommunikation genügen als Gesamtbetrag.</t>
        </is>
      </c>
      <c r="D17" s="8" t="inlineStr">
        <is>
          <t>§ 10 Abs. 2 Satz 1 und 2 RVG</t>
        </is>
      </c>
      <c r="E17" s="8" t="inlineStr">
        <is>
          <t>alle</t>
        </is>
      </c>
      <c r="F17" s="5" t="n"/>
      <c r="G17" s="5" t="n"/>
    </row>
    <row r="18" ht="45" customHeight="1">
      <c r="A18" s="8" t="n">
        <v>11</v>
      </c>
      <c r="B18" s="8" t="inlineStr">
        <is>
          <t>Inhalt nach RVG</t>
        </is>
      </c>
      <c r="C18" s="8" t="inlineStr">
        <is>
          <t>Erhaltene Vorschüsse sind angegeben.</t>
        </is>
      </c>
      <c r="D18" s="8" t="inlineStr">
        <is>
          <t>§ 10 Abs. 2 Satz 1 RVG</t>
        </is>
      </c>
      <c r="E18" s="8" t="inlineStr">
        <is>
          <t>bei Vorschuss</t>
        </is>
      </c>
      <c r="F18" s="5" t="n"/>
      <c r="G18" s="5" t="n"/>
    </row>
    <row r="19" ht="45" customHeight="1">
      <c r="A19" s="8" t="n">
        <v>12</v>
      </c>
      <c r="B19" s="8" t="inlineStr">
        <is>
          <t>Rechnen</t>
        </is>
      </c>
      <c r="C19" s="8" t="inlineStr">
        <is>
          <t>Gebührentabelle passt zum Auftrag: unbedingter Auftrag vor einer Gesetzesänderung, dann bisheriges Recht. Für Aufträge ab dem 01.06.2025 gilt Anlage 2 in der Fassung BGBl. 2025 I Nr. 109.</t>
        </is>
      </c>
      <c r="D19" s="8" t="inlineStr">
        <is>
          <t>§ 60 Abs. 1 RVG; Anlage 2 RVG</t>
        </is>
      </c>
      <c r="E19" s="8" t="inlineStr">
        <is>
          <t>alle</t>
        </is>
      </c>
      <c r="F19" s="5" t="n"/>
      <c r="G19" s="5" t="n"/>
    </row>
    <row r="20" ht="45" customHeight="1">
      <c r="A20" s="8" t="n">
        <v>13</v>
      </c>
      <c r="B20" s="8" t="inlineStr">
        <is>
          <t>Rechnen</t>
        </is>
      </c>
      <c r="C20" s="8" t="inlineStr">
        <is>
          <t>Pauschale Nr. 7002: 20 % der Gebühren, höchstens 20,00 €; je Angelegenheit einmal und nicht neben Einzelabrechnung nach Nr. 7001.</t>
        </is>
      </c>
      <c r="D20" s="8" t="inlineStr">
        <is>
          <t>Nr. 7001, 7002 VV RVG</t>
        </is>
      </c>
      <c r="E20" s="8" t="inlineStr">
        <is>
          <t>alle</t>
        </is>
      </c>
      <c r="F20" s="5" t="n"/>
      <c r="G20" s="5" t="n"/>
    </row>
    <row r="21" ht="45" customHeight="1">
      <c r="A21" s="8" t="n">
        <v>14</v>
      </c>
      <c r="B21" s="8" t="inlineStr">
        <is>
          <t>Rechnen</t>
        </is>
      </c>
      <c r="C21" s="8" t="inlineStr">
        <is>
          <t>Geschäftsgebühr über 1,3 nur, wenn die Tätigkeit umfangreich oder schwierig war.</t>
        </is>
      </c>
      <c r="D21" s="8" t="inlineStr">
        <is>
          <t>Nr. 2300 VV RVG, Anm. Abs. 1</t>
        </is>
      </c>
      <c r="E21" s="8" t="inlineStr">
        <is>
          <t>Nr. 2300</t>
        </is>
      </c>
      <c r="F21" s="5" t="n"/>
      <c r="G21" s="5" t="n"/>
    </row>
    <row r="22" ht="45" customHeight="1">
      <c r="A22" s="8" t="n">
        <v>15</v>
      </c>
      <c r="B22" s="8" t="inlineStr">
        <is>
          <t>Rechnen</t>
        </is>
      </c>
      <c r="C22" s="8" t="inlineStr">
        <is>
          <t>Dokumentenpauschale nur in den Fällen der Nr. 7000; Kopien zur Unterrichtung des Auftraggebers erst ab der 101. Seite; andere Kopien nur mit Einverständnis des Mandanten (Buchstabe d).</t>
        </is>
      </c>
      <c r="D22" s="8" t="inlineStr">
        <is>
          <t>Nr. 7000 VV RVG</t>
        </is>
      </c>
      <c r="E22" s="8" t="inlineStr">
        <is>
          <t>bei Kopien</t>
        </is>
      </c>
      <c r="F22" s="5" t="n"/>
      <c r="G22" s="5" t="n"/>
    </row>
    <row r="23" ht="45" customHeight="1">
      <c r="A23" s="8" t="n">
        <v>16</v>
      </c>
      <c r="B23" s="8" t="inlineStr">
        <is>
          <t>Rechnen</t>
        </is>
      </c>
      <c r="C23" s="8" t="inlineStr">
        <is>
          <t>Umsatzsteuer nach Nr. 7008 berechnet (nicht bei Kleinunternehmern nach § 19 Abs. 1 UStG, außer sie haben nach § 19 Abs. 3 UStG verzichtet).</t>
        </is>
      </c>
      <c r="D23" s="8" t="inlineStr">
        <is>
          <t>Nr. 7008 VV RVG</t>
        </is>
      </c>
      <c r="E23" s="8" t="inlineStr">
        <is>
          <t>alle</t>
        </is>
      </c>
      <c r="F23" s="5" t="n"/>
      <c r="G23" s="5" t="n"/>
    </row>
    <row r="24" ht="45" customHeight="1">
      <c r="A24" s="8" t="n">
        <v>17</v>
      </c>
      <c r="B24" s="8" t="inlineStr">
        <is>
          <t>Rechnen</t>
        </is>
      </c>
      <c r="C24" s="8" t="inlineStr">
        <is>
          <t>Beträge nachgerechnet (Blatt „Nachrechnen“), Rundung je Gebühr auf Cent.</t>
        </is>
      </c>
      <c r="D24" s="8" t="inlineStr">
        <is>
          <t>eigene Kontrolle</t>
        </is>
      </c>
      <c r="E24" s="8" t="inlineStr">
        <is>
          <t>alle</t>
        </is>
      </c>
      <c r="F24" s="5" t="n"/>
      <c r="G24" s="5" t="n"/>
    </row>
    <row r="25" ht="45" customHeight="1">
      <c r="A25" s="8" t="n">
        <v>18</v>
      </c>
      <c r="B25" s="8" t="inlineStr">
        <is>
          <t>Rechnung nach UStG</t>
        </is>
      </c>
      <c r="C25" s="8" t="inlineStr">
        <is>
          <t>Vollständiger Name und Anschrift der Kanzlei und des Mandanten.</t>
        </is>
      </c>
      <c r="D25" s="8" t="inlineStr">
        <is>
          <t>§ 14 Abs. 4 Satz 1 Nr. 1 UStG</t>
        </is>
      </c>
      <c r="E25" s="8" t="inlineStr">
        <is>
          <t>Rechnungspflicht (Unternehmer, juristische Person, Grundstück); sonst empfohlen</t>
        </is>
      </c>
      <c r="F25" s="5" t="n"/>
      <c r="G25" s="5" t="n"/>
    </row>
    <row r="26" ht="45" customHeight="1">
      <c r="A26" s="8" t="n">
        <v>19</v>
      </c>
      <c r="B26" s="8" t="inlineStr">
        <is>
          <t>Rechnung nach UStG</t>
        </is>
      </c>
      <c r="C26" s="8" t="inlineStr">
        <is>
          <t>Steuernummer oder Umsatzsteuer-Identifikationsnummer der Kanzlei.</t>
        </is>
      </c>
      <c r="D26" s="8" t="inlineStr">
        <is>
          <t>§ 14 Abs. 4 Satz 1 Nr. 2 UStG</t>
        </is>
      </c>
      <c r="E26" s="8" t="inlineStr">
        <is>
          <t>Rechnungspflicht (Unternehmer, juristische Person, Grundstück); sonst empfohlen</t>
        </is>
      </c>
      <c r="F26" s="5" t="n"/>
      <c r="G26" s="5" t="n"/>
    </row>
    <row r="27" ht="45" customHeight="1">
      <c r="A27" s="8" t="n">
        <v>20</v>
      </c>
      <c r="B27" s="8" t="inlineStr">
        <is>
          <t>Rechnung nach UStG</t>
        </is>
      </c>
      <c r="C27" s="8" t="inlineStr">
        <is>
          <t>Ausstellungsdatum.</t>
        </is>
      </c>
      <c r="D27" s="8" t="inlineStr">
        <is>
          <t>§ 14 Abs. 4 Satz 1 Nr. 3 UStG</t>
        </is>
      </c>
      <c r="E27" s="8" t="inlineStr">
        <is>
          <t>Rechnungspflicht (Unternehmer, juristische Person, Grundstück); sonst empfohlen</t>
        </is>
      </c>
      <c r="F27" s="5" t="n"/>
      <c r="G27" s="5" t="n"/>
    </row>
    <row r="28" ht="45" customHeight="1">
      <c r="A28" s="8" t="n">
        <v>21</v>
      </c>
      <c r="B28" s="8" t="inlineStr">
        <is>
          <t>Rechnung nach UStG</t>
        </is>
      </c>
      <c r="C28" s="8" t="inlineStr">
        <is>
          <t>Fortlaufende, einmalig vergebene Rechnungsnummer (keine Nummer doppelt; mehrere Reihen nur eindeutig unterscheidbar, etwa mit Kürzel).</t>
        </is>
      </c>
      <c r="D28" s="8" t="inlineStr">
        <is>
          <t>§ 14 Abs. 4 Satz 1 Nr. 4 UStG</t>
        </is>
      </c>
      <c r="E28" s="8" t="inlineStr">
        <is>
          <t>Rechnungspflicht (Unternehmer, juristische Person, Grundstück); sonst empfohlen</t>
        </is>
      </c>
      <c r="F28" s="5" t="n"/>
      <c r="G28" s="5" t="n"/>
    </row>
    <row r="29" ht="45" customHeight="1">
      <c r="A29" s="8" t="n">
        <v>22</v>
      </c>
      <c r="B29" s="8" t="inlineStr">
        <is>
          <t>Rechnung nach UStG</t>
        </is>
      </c>
      <c r="C29" s="8" t="inlineStr">
        <is>
          <t>Art und Umfang der Leistung (Angelegenheit kurz bezeichnet).</t>
        </is>
      </c>
      <c r="D29" s="8" t="inlineStr">
        <is>
          <t>§ 14 Abs. 4 Satz 1 Nr. 5 UStG</t>
        </is>
      </c>
      <c r="E29" s="8" t="inlineStr">
        <is>
          <t>Rechnungspflicht (Unternehmer, juristische Person, Grundstück); sonst empfohlen</t>
        </is>
      </c>
      <c r="F29" s="5" t="n"/>
      <c r="G29" s="5" t="n"/>
    </row>
    <row r="30" ht="45" customHeight="1">
      <c r="A30" s="8" t="n">
        <v>23</v>
      </c>
      <c r="B30" s="8" t="inlineStr">
        <is>
          <t>Rechnung nach UStG</t>
        </is>
      </c>
      <c r="C30" s="8" t="inlineStr">
        <is>
          <t>Zeitpunkt der Leistung (Leistungszeitraum).</t>
        </is>
      </c>
      <c r="D30" s="8" t="inlineStr">
        <is>
          <t>§ 14 Abs. 4 Satz 1 Nr. 6 UStG</t>
        </is>
      </c>
      <c r="E30" s="8" t="inlineStr">
        <is>
          <t>Rechnungspflicht (Unternehmer, juristische Person, Grundstück); sonst empfohlen</t>
        </is>
      </c>
      <c r="F30" s="5" t="n"/>
      <c r="G30" s="5" t="n"/>
    </row>
    <row r="31" ht="45" customHeight="1">
      <c r="A31" s="8" t="n">
        <v>24</v>
      </c>
      <c r="B31" s="8" t="inlineStr">
        <is>
          <t>Rechnung nach UStG</t>
        </is>
      </c>
      <c r="C31" s="8" t="inlineStr">
        <is>
          <t>Entgelt nach Steuersätzen aufgeschlüsselt.</t>
        </is>
      </c>
      <c r="D31" s="8" t="inlineStr">
        <is>
          <t>§ 14 Abs. 4 Satz 1 Nr. 7 UStG</t>
        </is>
      </c>
      <c r="E31" s="8" t="inlineStr">
        <is>
          <t>Rechnungspflicht (Unternehmer, juristische Person, Grundstück); sonst empfohlen</t>
        </is>
      </c>
      <c r="F31" s="5" t="n"/>
      <c r="G31" s="5" t="n"/>
    </row>
    <row r="32" ht="45" customHeight="1">
      <c r="A32" s="8" t="n">
        <v>25</v>
      </c>
      <c r="B32" s="8" t="inlineStr">
        <is>
          <t>Rechnung nach UStG</t>
        </is>
      </c>
      <c r="C32" s="8" t="inlineStr">
        <is>
          <t>Steuersatz und Steuerbetrag.</t>
        </is>
      </c>
      <c r="D32" s="8" t="inlineStr">
        <is>
          <t>§ 14 Abs. 4 Satz 1 Nr. 8 UStG</t>
        </is>
      </c>
      <c r="E32" s="8" t="inlineStr">
        <is>
          <t>Rechnungspflicht (Unternehmer, juristische Person, Grundstück); sonst empfohlen</t>
        </is>
      </c>
      <c r="F32" s="5" t="n"/>
      <c r="G32" s="5" t="n"/>
    </row>
    <row r="33" ht="45" customHeight="1">
      <c r="A33" s="8" t="n">
        <v>26</v>
      </c>
      <c r="B33" s="8" t="inlineStr">
        <is>
          <t>Rechnung nach UStG</t>
        </is>
      </c>
      <c r="C33" s="8" t="inlineStr">
        <is>
          <t>Vorschüsse, über die Rechnungen erteilt wurden, mit den darauf entfallenden Steuerbeträgen abgesetzt (Netto und Umsatzsteuer getrennt).</t>
        </is>
      </c>
      <c r="D33" s="8" t="inlineStr">
        <is>
          <t>§ 14 Abs. 5 Satz 2 UStG</t>
        </is>
      </c>
      <c r="E33" s="8" t="inlineStr">
        <is>
          <t>bei Vorschuss; Rechnungspflicht wie oben</t>
        </is>
      </c>
      <c r="F33" s="5" t="n"/>
      <c r="G33" s="5" t="n"/>
    </row>
    <row r="34" ht="45" customHeight="1">
      <c r="A34" s="8" t="n">
        <v>27</v>
      </c>
      <c r="B34" s="8" t="inlineStr">
        <is>
          <t>Rechnung nach UStG</t>
        </is>
      </c>
      <c r="C34" s="8" t="inlineStr">
        <is>
          <t>Zustimmung des Mandanten zur Rechnung per E-Mail oder als PDF liegt vor; bei Unternehmer-Mandanten den Stand zur E-Rechnung prüfen (Beitrag „E-Rechnung“ auf ratg.de).</t>
        </is>
      </c>
      <c r="D34" s="8" t="inlineStr">
        <is>
          <t>§ 14 Abs. 1 Satz 5 UStG</t>
        </is>
      </c>
      <c r="E34" s="8" t="inlineStr">
        <is>
          <t>elektronischer Versand</t>
        </is>
      </c>
      <c r="F34" s="5" t="n"/>
      <c r="G34" s="5" t="n"/>
    </row>
    <row r="35" ht="45" customHeight="1">
      <c r="A35" s="8" t="n">
        <v>28</v>
      </c>
      <c r="B35" s="8" t="inlineStr">
        <is>
          <t>Frist</t>
        </is>
      </c>
      <c r="C35" s="8" t="inlineStr">
        <is>
          <t>Fälligkeit und Ende der Verjährung sind notiert. Die Verjährung läuft auch, solange keine Kostennote verschickt ist.</t>
        </is>
      </c>
      <c r="D35" s="8" t="inlineStr">
        <is>
          <t>§ 8 Abs. 1, § 10 Abs. 1 Satz 2 RVG; §§ 195, 199 BGB</t>
        </is>
      </c>
      <c r="E35" s="8" t="inlineStr">
        <is>
          <t>alle</t>
        </is>
      </c>
      <c r="F35" s="5" t="n"/>
      <c r="G35" s="5" t="n"/>
    </row>
    <row r="37">
      <c r="E37" s="4" t="inlineStr">
        <is>
          <t>ja</t>
        </is>
      </c>
      <c r="F37" s="9">
        <f>COUNTIF(F8:F35,"ja")</f>
        <v>0.0</v>
      </c>
    </row>
    <row r="38">
      <c r="E38" s="4" t="inlineStr">
        <is>
          <t>nein</t>
        </is>
      </c>
      <c r="F38" s="9">
        <f>COUNTIF(F8:F35,"nein")</f>
        <v>0.0</v>
      </c>
    </row>
    <row r="39">
      <c r="E39" s="4" t="inlineStr">
        <is>
          <t>entfällt</t>
        </is>
      </c>
      <c r="F39" s="9">
        <f>COUNTIF(F8:F35,"entfällt")</f>
        <v>0.0</v>
      </c>
    </row>
    <row r="40">
      <c r="E40" s="4" t="inlineStr">
        <is>
          <t>noch offen</t>
        </is>
      </c>
      <c r="F40" s="9">
        <f>COUNTBLANK(F8:F35)</f>
        <v>28.0</v>
      </c>
    </row>
    <row r="41">
      <c r="E41" s="4" t="inlineStr">
        <is>
          <t>Versandbereit?</t>
        </is>
      </c>
      <c r="F41" s="10" t="str">
        <f>IF(AND(F38=0,F40=0,E5&lt;&gt;""),"ja","nein")</f>
        <v>nein</v>
      </c>
      <c r="G41" s="3" t="inlineStr">
        <is>
          <t>„ja“ erst, wenn kein Punkt mit „nein“ oder offen ist und die Freigabe eingetragen ist.</t>
        </is>
      </c>
    </row>
  </sheetData>
  <mergeCells count="5">
    <mergeCell ref="A4:B4"/>
    <mergeCell ref="A1:G1"/>
    <mergeCell ref="A3:G3"/>
    <mergeCell ref="A5:B5"/>
    <mergeCell ref="A2:G2"/>
  </mergeCells>
  <dataValidations count="2">
    <dataValidation sqref="F8:F35" showDropDown="0" showInputMessage="0" showErrorMessage="1" allowBlank="1" errorTitle="Ergebnis" error="Bitte einen Wert aus der Liste wählen." type="list" errorStyle="stop">
      <formula1>"ja,nein,entfällt"</formula1>
    </dataValidation>
    <dataValidation sqref="F4 F5" showDropDown="0" showInputMessage="0" showErrorMessage="1" allowBlank="1" errorTitle="Datum" error="Bitte ein Datum eingeben (TT.MM.JJJJ)." type="date" errorStyle="stop" operator="greaterThan">
      <formula1>44927</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29"/>
  <sheetViews>
    <sheetView zoomScale="100" workbookViewId="0">
      <selection activeCell="A1" sqref="A1"/>
    </sheetView>
  </sheetViews>
  <sheetFormatPr baseColWidth="8" defaultRowHeight="15"/>
  <cols>
    <col width="46" customWidth="1" min="1" max="1"/>
    <col width="18" customWidth="1" min="2" max="2"/>
    <col width="70" customWidth="1" min="3" max="3"/>
  </cols>
  <sheetData>
    <row r="1">
      <c r="A1" s="1" t="inlineStr">
        <is>
          <t>Kostennote nachrechnen (eine Angelegenheit)</t>
        </is>
      </c>
    </row>
    <row r="2" ht="44" customHeight="1">
      <c r="A2" s="2" t="inlineStr">
        <is>
          <t>Gelbe Felder eintragen; die Beispielwerte stammen aus dem Fall im Beitrag (außergerichtlich, Gegenstandswert 20.000 €, Geschäftsgebühr 1,3, Vorschuss 500,00 € brutto). Die Gebühr (1,0) lesen Sie in Anlage 2 RVG ab; das Blatt enthält keine Gebührentabelle.</t>
        </is>
      </c>
    </row>
    <row r="3">
      <c r="A3" s="3" t="inlineStr">
        <is>
          <t>Stand November 2026 · https://ratg.de/kostennote-anwalt/</t>
        </is>
      </c>
    </row>
    <row r="5">
      <c r="A5" s="7" t="inlineStr">
        <is>
          <t>Position</t>
        </is>
      </c>
      <c r="B5" s="7" t="inlineStr">
        <is>
          <t>Betrag</t>
        </is>
      </c>
      <c r="C5" s="7" t="inlineStr">
        <is>
          <t>Hinweis</t>
        </is>
      </c>
    </row>
    <row r="6">
      <c r="A6" s="8" t="inlineStr">
        <is>
          <t>Gegenstandswert</t>
        </is>
      </c>
      <c r="B6" s="11" t="n">
        <v>20000</v>
      </c>
      <c r="C6" s="3" t="inlineStr">
        <is>
          <t>Bei Wertgebühren in der Kostennote anzugeben (§ 10 Abs. 2 RVG).</t>
        </is>
      </c>
    </row>
    <row r="7">
      <c r="A7" s="8" t="inlineStr">
        <is>
          <t>Gebühr (1,0) laut Anlage 2 RVG</t>
        </is>
      </c>
      <c r="B7" s="12" t="n">
        <v>872</v>
      </c>
      <c r="C7" s="3" t="inlineStr">
        <is>
          <t>Wertstufe ablesen: 20.000 € liegen in der Stufe „bis 22.000 €“ = 872,00 €.</t>
        </is>
      </c>
    </row>
    <row r="8">
      <c r="A8" s="8" t="inlineStr">
        <is>
          <t>Gebührensatz</t>
        </is>
      </c>
      <c r="B8" s="13" t="n">
        <v>1.3</v>
      </c>
      <c r="C8" s="3" t="inlineStr">
        <is>
          <t>Geschäftsgebühr Nr. 2300 VV RVG: 0,5 bis 2,5.</t>
        </is>
      </c>
    </row>
    <row r="9">
      <c r="A9" s="8" t="inlineStr">
        <is>
          <t>Gebühr (gerundet auf Cent)</t>
        </is>
      </c>
      <c r="B9" s="14">
        <f>ROUND(B7*B8,2)</f>
        <v>1133.6</v>
      </c>
      <c r="C9" s="3" t="inlineStr">
        <is>
          <t>Jede Gebühr als eigene Position.</t>
        </is>
      </c>
    </row>
    <row r="10">
      <c r="A10" s="8" t="inlineStr">
        <is>
          <t>weitere Gebühr in derselben Angelegenheit (Betrag)</t>
        </is>
      </c>
      <c r="B10" s="12" t="n">
        <v>0</v>
      </c>
      <c r="C10" s="3" t="inlineStr">
        <is>
          <t>z. B. Einigungsgebühr; selbst ausrechnen und mit VV-Nummer in die Kostennote.</t>
        </is>
      </c>
    </row>
    <row r="11">
      <c r="A11" s="8" t="inlineStr">
        <is>
          <t>Summe der Gebühren</t>
        </is>
      </c>
      <c r="B11" s="14">
        <f>B9+B10</f>
        <v>1133.6</v>
      </c>
      <c r="C11" s="3" t="inlineStr"/>
    </row>
    <row r="12">
      <c r="A12" s="8" t="inlineStr">
        <is>
          <t>Pauschale Nr. 7002 abrechnen? (ja/nein)</t>
        </is>
      </c>
      <c r="B12" s="5" t="inlineStr">
        <is>
          <t>ja</t>
        </is>
      </c>
      <c r="C12" s="3" t="inlineStr">
        <is>
          <t>„nein“, wenn Post und Telekommunikation einzeln nach Nr. 7001 abgerechnet werden.</t>
        </is>
      </c>
    </row>
    <row r="13">
      <c r="A13" s="8" t="inlineStr">
        <is>
          <t>Pauschale Nr. 7002</t>
        </is>
      </c>
      <c r="B13" s="14">
        <f>IF(B12="ja",MIN(ROUND(B11*0.2,2),20),0)</f>
        <v>20.0</v>
      </c>
      <c r="C13" s="3" t="inlineStr">
        <is>
          <t>20 % der Gebühren, höchstens 20,00 €.</t>
        </is>
      </c>
    </row>
    <row r="14">
      <c r="A14" s="8" t="inlineStr">
        <is>
          <t>sonstige Auslagen netto (Nr. 7000, 7003 bis 7006)</t>
        </is>
      </c>
      <c r="B14" s="12" t="n">
        <v>0</v>
      </c>
      <c r="C14" s="3" t="inlineStr">
        <is>
          <t>Jede Auslage mit Bezeichnung und VV-Nummer.</t>
        </is>
      </c>
    </row>
    <row r="15">
      <c r="A15" s="8" t="inlineStr">
        <is>
          <t>Zwischensumme netto</t>
        </is>
      </c>
      <c r="B15" s="14">
        <f>B11+B13+B14</f>
        <v>1153.6</v>
      </c>
      <c r="C15" s="3" t="inlineStr"/>
    </row>
    <row r="16">
      <c r="A16" s="8" t="inlineStr">
        <is>
          <t>Umsatzsteuersatz</t>
        </is>
      </c>
      <c r="B16" s="15" t="n">
        <v>0.19</v>
      </c>
      <c r="C16" s="3" t="inlineStr">
        <is>
          <t>Nr. 7008 VV RVG; 0 bei Kleinunternehmern ohne Verzicht (§ 19 UStG).</t>
        </is>
      </c>
    </row>
    <row r="17">
      <c r="A17" s="8" t="inlineStr">
        <is>
          <t>Umsatzsteuer</t>
        </is>
      </c>
      <c r="B17" s="14">
        <f>ROUND(B15*B16,2)</f>
        <v>219.18</v>
      </c>
      <c r="C17" s="3" t="inlineStr"/>
    </row>
    <row r="18">
      <c r="A18" s="16" t="inlineStr">
        <is>
          <t>Gesamtbetrag brutto</t>
        </is>
      </c>
      <c r="B18" s="17">
        <f>B15+B17</f>
        <v>1372.78</v>
      </c>
      <c r="C18" s="3" t="inlineStr"/>
    </row>
    <row r="20">
      <c r="A20" s="8" t="inlineStr">
        <is>
          <t>gezahlte Vorschüsse brutto (mit Rechnung)</t>
        </is>
      </c>
      <c r="B20" s="12" t="n">
        <v>500</v>
      </c>
      <c r="C20" s="3" t="inlineStr">
        <is>
          <t>In der Kostennote anzugeben (§ 10 Abs. 2 RVG).</t>
        </is>
      </c>
    </row>
    <row r="21">
      <c r="A21" s="8" t="inlineStr">
        <is>
          <t>davon netto</t>
        </is>
      </c>
      <c r="B21" s="14">
        <f>ROUND(B20/(1+B16),2)</f>
        <v>420.17</v>
      </c>
      <c r="C21" s="3" t="inlineStr">
        <is>
          <t>§ 14 Abs. 5 Satz 2 UStG: Entgelt und Steuer getrennt absetzen.</t>
        </is>
      </c>
    </row>
    <row r="22">
      <c r="A22" s="8" t="inlineStr">
        <is>
          <t>davon Umsatzsteuer</t>
        </is>
      </c>
      <c r="B22" s="14">
        <f>B20-B21</f>
        <v>79.83</v>
      </c>
      <c r="C22" s="3" t="inlineStr">
        <is>
          <t>Bei mehreren Vorschüssen mit verschiedenen Sätzen je Vorschuss getrennt rechnen.</t>
        </is>
      </c>
    </row>
    <row r="24">
      <c r="A24" s="8" t="inlineStr">
        <is>
          <t>Restbetrag netto</t>
        </is>
      </c>
      <c r="B24" s="14">
        <f>B15-B21</f>
        <v>733.43</v>
      </c>
      <c r="C24" s="3" t="inlineStr"/>
    </row>
    <row r="25">
      <c r="A25" s="8" t="inlineStr">
        <is>
          <t>verbleibende Umsatzsteuer</t>
        </is>
      </c>
      <c r="B25" s="14">
        <f>B17-B22</f>
        <v>139.35</v>
      </c>
      <c r="C25" s="3" t="inlineStr">
        <is>
          <t>Diesen Betrag weist die Endrechnung als noch geschuldete Steuer aus, nicht den vollen Betrag aus Zeile 17.</t>
        </is>
      </c>
    </row>
    <row r="26">
      <c r="A26" s="16" t="inlineStr">
        <is>
          <t>Restbetrag brutto (zu zahlen)</t>
        </is>
      </c>
      <c r="B26" s="17">
        <f>B24+B25</f>
        <v>872.78</v>
      </c>
      <c r="C26" s="3" t="inlineStr"/>
    </row>
    <row r="28">
      <c r="A28" s="4" t="inlineStr">
        <is>
          <t>Kontrolle: Brutto minus Vorschuss gleich Restbetrag?</t>
        </is>
      </c>
      <c r="B28" s="10" t="str">
        <f>IF(ROUND(B18-B20-B26,2)=0,"stimmt","prüfen")</f>
        <v>stimmt</v>
      </c>
    </row>
    <row r="29">
      <c r="A29" s="4" t="inlineStr">
        <is>
          <t>Hinweis zum Gebührensatz</t>
        </is>
      </c>
      <c r="B29" s="18" t="str">
        <f>IF(B8&gt;1.3,"über 1,3 nur bei umfangreicher oder schwieriger Tätigkeit","")</f>
        <v/>
      </c>
      <c r="C29" s="3" t="inlineStr">
        <is>
          <t>Gilt für die Geschäftsgebühr Nr. 2300 VV RVG (Anm. Abs. 1).</t>
        </is>
      </c>
    </row>
  </sheetData>
  <mergeCells count="3">
    <mergeCell ref="A1:C1"/>
    <mergeCell ref="A3:C3"/>
    <mergeCell ref="A2:C2"/>
  </mergeCells>
  <dataValidations count="1">
    <dataValidation sqref="B12" showDropDown="0" showInputMessage="0" showErrorMessage="1" allowBlank="1" errorTitle="Pauschale" error="Bitte einen Wert aus der Liste wählen." type="list" errorStyle="stop">
      <formula1>"ja,nein"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26"/>
  <sheetViews>
    <sheetView zoomScale="100" workbookViewId="0">
      <selection activeCell="A1" sqref="A1"/>
    </sheetView>
  </sheetViews>
  <sheetFormatPr baseColWidth="8" defaultRowHeight="15"/>
  <cols>
    <col width="42" customWidth="1" min="1" max="1"/>
    <col width="14" customWidth="1" min="2" max="2"/>
    <col width="44" customWidth="1" min="3" max="3"/>
    <col width="16" customWidth="1" min="4" max="4"/>
  </cols>
  <sheetData>
    <row r="1">
      <c r="A1" s="1" t="inlineStr">
        <is>
          <t>BEISPIEL – Kostennote aus dem Fall im Beitrag (alle Angaben erfunden)</t>
        </is>
      </c>
    </row>
    <row r="2" ht="30" customHeight="1">
      <c r="A2" s="2" t="inlineStr">
        <is>
          <t>Zeigt, welche Angaben eine Kostennote enthält und wie der Vorschuss abgezogen wird. Keine Vorlage zum Übernehmen, keine Formulierungen oder Klauseln. Beträge sind mit dem Blatt „Nachrechnen“ verknüpft.</t>
        </is>
      </c>
    </row>
    <row r="3">
      <c r="A3" s="3" t="inlineStr">
        <is>
          <t>Stand November 2026 · https://ratg.de/kostennote-anwalt/</t>
        </is>
      </c>
    </row>
    <row r="5">
      <c r="A5" s="16" t="inlineStr">
        <is>
          <t>Kanzlei (leistender Unternehmer), Anschrift</t>
        </is>
      </c>
      <c r="B5" s="8" t="inlineStr">
        <is>
          <t>Beispielkanzlei, Beispielstraße 1, 34117 Kassel</t>
        </is>
      </c>
      <c r="C5" s="19" t="n"/>
      <c r="D5" s="20" t="n"/>
    </row>
    <row r="6">
      <c r="A6" s="16" t="inlineStr">
        <is>
          <t>Erklärende / zuständig</t>
        </is>
      </c>
      <c r="B6" s="8" t="inlineStr">
        <is>
          <t>Beispielkanzlei; zuständig Rechtsanwältin A. (Beispiel)</t>
        </is>
      </c>
      <c r="C6" s="19" t="n"/>
      <c r="D6" s="20" t="n"/>
    </row>
    <row r="7">
      <c r="A7" s="16" t="inlineStr">
        <is>
          <t>Steuernummer</t>
        </is>
      </c>
      <c r="B7" s="8" t="inlineStr">
        <is>
          <t>000/000/00000 (Beispiel)</t>
        </is>
      </c>
      <c r="C7" s="19" t="n"/>
      <c r="D7" s="20" t="n"/>
    </row>
    <row r="8">
      <c r="A8" s="16" t="inlineStr">
        <is>
          <t>Mandant (Auftraggeber), Anschrift</t>
        </is>
      </c>
      <c r="B8" s="8" t="inlineStr">
        <is>
          <t>Beispielbau GmbH, Beispielweg 2, 34119 Kassel</t>
        </is>
      </c>
      <c r="C8" s="19" t="n"/>
      <c r="D8" s="20" t="n"/>
    </row>
    <row r="9">
      <c r="A9" s="16" t="inlineStr">
        <is>
          <t>Rechnungsnummer</t>
        </is>
      </c>
      <c r="B9" s="8" t="inlineStr">
        <is>
          <t>2026-0147 (Beispiel)</t>
        </is>
      </c>
      <c r="C9" s="19" t="n"/>
      <c r="D9" s="20" t="n"/>
    </row>
    <row r="10">
      <c r="A10" s="16" t="inlineStr">
        <is>
          <t>Ausstellungsdatum</t>
        </is>
      </c>
      <c r="B10" s="8" t="inlineStr">
        <is>
          <t>28.09.2026 (Beispiel)</t>
        </is>
      </c>
      <c r="C10" s="19" t="n"/>
      <c r="D10" s="20" t="n"/>
    </row>
    <row r="11">
      <c r="A11" s="16" t="inlineStr">
        <is>
          <t>Angelegenheit</t>
        </is>
      </c>
      <c r="B11" s="8" t="inlineStr">
        <is>
          <t>Abwehr einer Werklohnforderung, außergerichtlich</t>
        </is>
      </c>
      <c r="C11" s="19" t="n"/>
      <c r="D11" s="20" t="n"/>
    </row>
    <row r="12">
      <c r="A12" s="16" t="inlineStr">
        <is>
          <t>Leistungszeitraum</t>
        </is>
      </c>
      <c r="B12" s="8" t="inlineStr">
        <is>
          <t>März bis September 2026</t>
        </is>
      </c>
      <c r="C12" s="19" t="n"/>
      <c r="D12" s="20" t="n"/>
    </row>
    <row r="13">
      <c r="A13" s="16" t="inlineStr">
        <is>
          <t>Gegenstandswert</t>
        </is>
      </c>
      <c r="B13" s="8" t="inlineStr">
        <is>
          <t>20.000,00 €</t>
        </is>
      </c>
      <c r="C13" s="19" t="n"/>
      <c r="D13" s="20" t="n"/>
    </row>
    <row r="14">
      <c r="A14" s="16" t="inlineStr">
        <is>
          <t>Vorschussrechnung</t>
        </is>
      </c>
      <c r="B14" s="8" t="inlineStr">
        <is>
          <t>Nr. 2026-0052 (Beispiel), 500,00 € brutto, gezahlt</t>
        </is>
      </c>
      <c r="C14" s="19" t="n"/>
      <c r="D14" s="20" t="n"/>
    </row>
    <row r="16">
      <c r="A16" s="7" t="inlineStr">
        <is>
          <t>Position</t>
        </is>
      </c>
      <c r="B16" s="7" t="inlineStr">
        <is>
          <t>VV-Nr.</t>
        </is>
      </c>
      <c r="C16" s="7" t="inlineStr">
        <is>
          <t>Berechnung</t>
        </is>
      </c>
      <c r="D16" s="7" t="inlineStr">
        <is>
          <t>Betrag</t>
        </is>
      </c>
    </row>
    <row r="17">
      <c r="A17" s="8" t="inlineStr">
        <is>
          <t>Geschäftsgebühr</t>
        </is>
      </c>
      <c r="B17" s="8" t="inlineStr">
        <is>
          <t>2300</t>
        </is>
      </c>
      <c r="C17" s="8" t="inlineStr">
        <is>
          <t>1,3 × 872,00 € (Gegenstandswert 20.000 €)</t>
        </is>
      </c>
      <c r="D17" s="14">
        <f>Nachrechnen!B9</f>
        <v>1133.6</v>
      </c>
    </row>
    <row r="18">
      <c r="A18" s="8" t="inlineStr">
        <is>
          <t>Pauschale für Post und Telekommunikation</t>
        </is>
      </c>
      <c r="B18" s="8" t="inlineStr">
        <is>
          <t>7002</t>
        </is>
      </c>
      <c r="C18" s="8" t="inlineStr">
        <is>
          <t>20 % der Gebühren, höchstens 20,00 €</t>
        </is>
      </c>
      <c r="D18" s="14">
        <f>Nachrechnen!B13</f>
        <v>20.0</v>
      </c>
    </row>
    <row r="19">
      <c r="A19" s="8" t="inlineStr">
        <is>
          <t>Zwischensumme netto</t>
        </is>
      </c>
      <c r="B19" s="8" t="inlineStr"/>
      <c r="C19" s="8" t="inlineStr"/>
      <c r="D19" s="14">
        <f>Nachrechnen!B15</f>
        <v>1153.6</v>
      </c>
    </row>
    <row r="20">
      <c r="A20" s="8" t="inlineStr">
        <is>
          <t>Umsatzsteuer 19 %</t>
        </is>
      </c>
      <c r="B20" s="8" t="inlineStr">
        <is>
          <t>7008</t>
        </is>
      </c>
      <c r="C20" s="8" t="inlineStr"/>
      <c r="D20" s="14">
        <f>Nachrechnen!B17</f>
        <v>219.18</v>
      </c>
    </row>
    <row r="21">
      <c r="A21" s="16" t="inlineStr">
        <is>
          <t>Gesamtbetrag brutto</t>
        </is>
      </c>
      <c r="B21" s="8" t="inlineStr"/>
      <c r="C21" s="8" t="inlineStr"/>
      <c r="D21" s="17">
        <f>Nachrechnen!B18</f>
        <v>1372.78</v>
      </c>
    </row>
    <row r="22">
      <c r="A22" s="8" t="inlineStr">
        <is>
          <t>abzüglich Vorschuss netto</t>
        </is>
      </c>
      <c r="B22" s="8" t="inlineStr"/>
      <c r="C22" s="8" t="inlineStr">
        <is>
          <t>Vorschussrechnung 2026-0052</t>
        </is>
      </c>
      <c r="D22" s="14">
        <f>-Nachrechnen!B21</f>
        <v>-420.17</v>
      </c>
    </row>
    <row r="23">
      <c r="A23" s="8" t="inlineStr">
        <is>
          <t>abzüglich Umsatzsteuer auf den Vorschuss</t>
        </is>
      </c>
      <c r="B23" s="8" t="inlineStr"/>
      <c r="C23" s="8" t="inlineStr"/>
      <c r="D23" s="14">
        <f>-Nachrechnen!B22</f>
        <v>-79.83</v>
      </c>
    </row>
    <row r="24">
      <c r="A24" s="8" t="inlineStr">
        <is>
          <t>Restbetrag netto</t>
        </is>
      </c>
      <c r="B24" s="8" t="inlineStr"/>
      <c r="C24" s="8" t="inlineStr"/>
      <c r="D24" s="14">
        <f>Nachrechnen!B24</f>
        <v>733.43</v>
      </c>
    </row>
    <row r="25">
      <c r="A25" s="8" t="inlineStr">
        <is>
          <t>verbleibende Umsatzsteuer</t>
        </is>
      </c>
      <c r="B25" s="8" t="inlineStr"/>
      <c r="C25" s="8" t="inlineStr"/>
      <c r="D25" s="14">
        <f>Nachrechnen!B25</f>
        <v>139.35</v>
      </c>
    </row>
    <row r="26">
      <c r="A26" s="16" t="inlineStr">
        <is>
          <t>Restbetrag brutto</t>
        </is>
      </c>
      <c r="B26" s="8" t="inlineStr"/>
      <c r="C26" s="8" t="inlineStr"/>
      <c r="D26" s="17">
        <f>Nachrechnen!B26</f>
        <v>872.78</v>
      </c>
    </row>
  </sheetData>
  <mergeCells count="13">
    <mergeCell ref="B10:D10"/>
    <mergeCell ref="A1:D1"/>
    <mergeCell ref="B11:D11"/>
    <mergeCell ref="B5:D5"/>
    <mergeCell ref="B14:D14"/>
    <mergeCell ref="B8:D8"/>
    <mergeCell ref="A3:D3"/>
    <mergeCell ref="B9:D9"/>
    <mergeCell ref="B13:D13"/>
    <mergeCell ref="A2:D2"/>
    <mergeCell ref="B12:D12"/>
    <mergeCell ref="B7:D7"/>
    <mergeCell ref="B6:D6"/>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17"/>
  <sheetViews>
    <sheetView zoomScale="100" workbookViewId="0">
      <selection activeCell="A1" sqref="A1"/>
    </sheetView>
  </sheetViews>
  <sheetFormatPr baseColWidth="8" defaultRowHeight="15"/>
  <cols>
    <col width="5" customWidth="1" min="1" max="1"/>
    <col width="52" customWidth="1" min="2" max="2"/>
    <col width="50" customWidth="1" min="3" max="3"/>
    <col width="32" customWidth="1" min="4" max="4"/>
  </cols>
  <sheetData>
    <row r="1">
      <c r="A1" s="1" t="inlineStr">
        <is>
          <t>13 typische Fehler in der Kostennote</t>
        </is>
      </c>
    </row>
    <row r="2">
      <c r="A2" s="3" t="inlineStr">
        <is>
          <t>Stand November 2026 · https://ratg.de/kostennote-anwalt/</t>
        </is>
      </c>
    </row>
    <row r="4">
      <c r="A4" s="7" t="inlineStr">
        <is>
          <t>Nr.</t>
        </is>
      </c>
      <c r="B4" s="7" t="inlineStr">
        <is>
          <t>Fehler</t>
        </is>
      </c>
      <c r="C4" s="7" t="inlineStr">
        <is>
          <t>Folge</t>
        </is>
      </c>
      <c r="D4" s="7" t="inlineStr">
        <is>
          <t>Grundlage</t>
        </is>
      </c>
    </row>
    <row r="5" ht="32" customHeight="1">
      <c r="A5" s="21" t="n">
        <v>1</v>
      </c>
      <c r="B5" s="8" t="inlineStr">
        <is>
          <t>Pauschalbetrag „für anwaltliche Tätigkeit“ ohne Gebührentatbestand und VV-Nummer</t>
        </is>
      </c>
      <c r="C5" s="8" t="inlineStr">
        <is>
          <t>Berechnung genügt § 10 RVG nicht; Vergütung nicht einforderbar, bis sie berichtigt ist</t>
        </is>
      </c>
      <c r="D5" s="8" t="inlineStr">
        <is>
          <t>§ 10 Abs. 1, 2 RVG</t>
        </is>
      </c>
    </row>
    <row r="6" ht="32" customHeight="1">
      <c r="A6" s="21" t="n">
        <v>2</v>
      </c>
      <c r="B6" s="8" t="inlineStr">
        <is>
          <t>Gegenstandswert fehlt bei Wertgebühren</t>
        </is>
      </c>
      <c r="C6" s="8" t="inlineStr">
        <is>
          <t>wie Nr. 1; Mandant kann die Gebühr nicht nachprüfen</t>
        </is>
      </c>
      <c r="D6" s="8" t="inlineStr">
        <is>
          <t>§ 10 Abs. 2 RVG</t>
        </is>
      </c>
    </row>
    <row r="7" ht="32" customHeight="1">
      <c r="A7" s="21" t="n">
        <v>3</v>
      </c>
      <c r="B7" s="8" t="inlineStr">
        <is>
          <t>Vorschuss fehlt oder falsch abgezogen (Umsatzsteuer doppelt ausgewiesen)</t>
        </is>
      </c>
      <c r="C7" s="8" t="inlineStr">
        <is>
          <t>Berechnung unvollständig; die Kanzlei schuldet die doppelt ausgewiesene Steuer, bis sie die Rechnung berichtigt</t>
        </is>
      </c>
      <c r="D7" s="8" t="inlineStr">
        <is>
          <t>§ 10 Abs. 2 RVG; § 14 Abs. 5 Satz 2, § 14c Abs. 1 UStG</t>
        </is>
      </c>
    </row>
    <row r="8" ht="32" customHeight="1">
      <c r="A8" s="21" t="n">
        <v>4</v>
      </c>
      <c r="B8" s="8" t="inlineStr">
        <is>
          <t>Falsche Gebührentabelle für das Auftragsdatum</t>
        </is>
      </c>
      <c r="C8" s="8" t="inlineStr">
        <is>
          <t>zu hohe oder zu niedrige Forderung</t>
        </is>
      </c>
      <c r="D8" s="8" t="inlineStr">
        <is>
          <t>§ 60 Abs. 1 RVG; Anlage 2 RVG</t>
        </is>
      </c>
    </row>
    <row r="9" ht="32" customHeight="1">
      <c r="A9" s="21" t="n">
        <v>5</v>
      </c>
      <c r="B9" s="8" t="inlineStr">
        <is>
          <t>Pauschale Nr. 7002 über 20 €, mehrfach in derselben Angelegenheit oder neben Nr. 7001</t>
        </is>
      </c>
      <c r="C9" s="8" t="inlineStr">
        <is>
          <t>Überhöhte Auslagen; Rückfrage, Vertrauensverlust</t>
        </is>
      </c>
      <c r="D9" s="8" t="inlineStr">
        <is>
          <t>Nr. 7001, 7002 VV RVG</t>
        </is>
      </c>
    </row>
    <row r="10" ht="32" customHeight="1">
      <c r="A10" s="21" t="n">
        <v>6</v>
      </c>
      <c r="B10" s="8" t="inlineStr">
        <is>
          <t>Dokumentenpauschale für Kopien zur Unterrichtung des Mandanten unter 101 Seiten</t>
        </is>
      </c>
      <c r="C10" s="8" t="inlineStr">
        <is>
          <t>nicht erstattungsfähige Auslage</t>
        </is>
      </c>
      <c r="D10" s="8" t="inlineStr">
        <is>
          <t>Nr. 7000 VV RVG</t>
        </is>
      </c>
    </row>
    <row r="11" ht="32" customHeight="1">
      <c r="A11" s="21" t="n">
        <v>7</v>
      </c>
      <c r="B11" s="8" t="inlineStr">
        <is>
          <t>Kostennote nur an Rechtsschutzversicherer oder Gegner geschickt</t>
        </is>
      </c>
      <c r="C11" s="8" t="inlineStr">
        <is>
          <t>dem Auftraggeber nicht mitgeteilt</t>
        </is>
      </c>
      <c r="D11" s="8" t="inlineStr">
        <is>
          <t>§ 10 Abs. 1 Satz 1 RVG</t>
        </is>
      </c>
    </row>
    <row r="12" ht="32" customHeight="1">
      <c r="A12" s="21" t="n">
        <v>8</v>
      </c>
      <c r="B12" s="8" t="inlineStr">
        <is>
          <t>Kostennote liegen gelassen im Glauben, ohne sie laufe keine Frist</t>
        </is>
      </c>
      <c r="C12" s="8" t="inlineStr">
        <is>
          <t>Forderung verjährt trotzdem</t>
        </is>
      </c>
      <c r="D12" s="8" t="inlineStr">
        <is>
          <t>§ 10 Abs. 1 Satz 2 RVG; §§ 195, 199 BGB</t>
        </is>
      </c>
    </row>
    <row r="13" ht="32" customHeight="1">
      <c r="A13" s="21" t="n">
        <v>9</v>
      </c>
      <c r="B13" s="8" t="inlineStr">
        <is>
          <t>Pflichtangaben nach UStG fehlen (Steuernummer, Leistungszeitpunkt, Rechnungsnummer)</t>
        </is>
      </c>
      <c r="C13" s="8" t="inlineStr">
        <is>
          <t>Unternehmer-Mandant kann Vorsteuer nicht ziehen und verlangt Berichtigung</t>
        </is>
      </c>
      <c r="D13" s="8" t="inlineStr">
        <is>
          <t>§ 14 Abs. 4 UStG</t>
        </is>
      </c>
    </row>
    <row r="14" ht="32" customHeight="1">
      <c r="A14" s="21" t="n">
        <v>10</v>
      </c>
      <c r="B14" s="8" t="inlineStr">
        <is>
          <t>PDF per E-Mail ohne Zustimmung des Mandanten</t>
        </is>
      </c>
      <c r="C14" s="8" t="inlineStr">
        <is>
          <t>Rechnung nach UStG nicht ordnungsgemäß übermittelt</t>
        </is>
      </c>
      <c r="D14" s="8" t="inlineStr">
        <is>
          <t>§ 14 Abs. 1 Satz 5 UStG</t>
        </is>
      </c>
    </row>
    <row r="15" ht="32" customHeight="1">
      <c r="A15" s="21" t="n">
        <v>11</v>
      </c>
      <c r="B15" s="8" t="inlineStr">
        <is>
          <t>Auf Unterschrift gewartet; oder umgekehrt Datei ohne Namen des Erklärenden</t>
        </is>
      </c>
      <c r="C15" s="8" t="inlineStr">
        <is>
          <t>Zeitverlust; ohne Namen keine Textform</t>
        </is>
      </c>
      <c r="D15" s="8" t="inlineStr">
        <is>
          <t>§ 10 Abs. 1 Satz 1 RVG; § 126b BGB</t>
        </is>
      </c>
    </row>
    <row r="16" ht="32" customHeight="1">
      <c r="A16" s="21" t="n">
        <v>12</v>
      </c>
      <c r="B16" s="8" t="inlineStr">
        <is>
          <t>Geschäftsgebühr über 1,3, obwohl die Tätigkeit weder umfangreich noch schwierig war</t>
        </is>
      </c>
      <c r="C16" s="8" t="inlineStr">
        <is>
          <t>Streit über die Höhe</t>
        </is>
      </c>
      <c r="D16" s="8" t="inlineStr">
        <is>
          <t>Nr. 2300 VV RVG, Anm. Abs. 1</t>
        </is>
      </c>
    </row>
    <row r="17" ht="32" customHeight="1">
      <c r="A17" s="21" t="n">
        <v>13</v>
      </c>
      <c r="B17" s="8" t="inlineStr">
        <is>
          <t>Umsatzsteuer berechnet, obwohl die Kanzlei Kleinunternehmerin ist</t>
        </is>
      </c>
      <c r="C17" s="8" t="inlineStr">
        <is>
          <t>Steuer zu Unrecht ausgewiesen; die Kanzlei schuldet sie trotzdem (§ 14c Abs. 2 UStG)</t>
        </is>
      </c>
      <c r="D17" s="8" t="inlineStr">
        <is>
          <t>Nr. 7008 VV RVG; § 19 Abs. 1 und 3 UStG</t>
        </is>
      </c>
    </row>
  </sheetData>
  <mergeCells count="2">
    <mergeCell ref="A1:D1"/>
    <mergeCell ref="A2:D2"/>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34"/>
  <sheetViews>
    <sheetView zoomScale="100" workbookViewId="0">
      <selection activeCell="A1" sqref="A1"/>
    </sheetView>
  </sheetViews>
  <sheetFormatPr baseColWidth="8" defaultRowHeight="15"/>
  <cols>
    <col width="110" customWidth="1" min="1" max="1"/>
  </cols>
  <sheetData>
    <row r="1">
      <c r="A1" s="1" t="inlineStr">
        <is>
          <t>Hinweise zur Prüfliste Kostennote</t>
        </is>
      </c>
    </row>
    <row r="2">
      <c r="A2" s="2" t="inlineStr"/>
    </row>
    <row r="3">
      <c r="A3" s="4" t="inlineStr">
        <is>
          <t>So gehen Sie vor</t>
        </is>
      </c>
    </row>
    <row r="4">
      <c r="A4" s="2" t="inlineStr">
        <is>
          <t>1. Blatt „Prüfliste“ kopieren (eine Kopie je Kostennote) oder als Druckvorlage verwenden.</t>
        </is>
      </c>
    </row>
    <row r="5">
      <c r="A5" s="2" t="inlineStr">
        <is>
          <t>2. Blatt „Nachrechnen“ mit den Werten der Kostennote füllen; „stimmt“ muss erscheinen.</t>
        </is>
      </c>
    </row>
    <row r="6">
      <c r="A6" s="2" t="inlineStr">
        <is>
          <t>3. Bei „nein“ den Punkt klären und erst dann versenden. Versandbereit heißt: kein „nein“, nichts offen, Freigabe eingetragen.</t>
        </is>
      </c>
    </row>
    <row r="7">
      <c r="A7" s="2" t="inlineStr">
        <is>
          <t>4. Kanzleien mit mehreren Berufsträgern: Freigabe durch die zuständige Anwältin oder den zuständigen Anwalt eintragen; die Rechnungsnummer darf in der ganzen Kanzlei nur einmal vorkommen (am einfachsten ein Nummernkreis für alle).</t>
        </is>
      </c>
    </row>
    <row r="8">
      <c r="A8" s="2" t="inlineStr"/>
    </row>
    <row r="9">
      <c r="A9" s="4" t="inlineStr">
        <is>
          <t>Begriffe</t>
        </is>
      </c>
    </row>
    <row r="10">
      <c r="A10" s="2" t="inlineStr">
        <is>
          <t>• Kostennote: die Berechnung der Vergütung nach § 10 RVG, die der Anwalt dem Auftraggeber mitteilt.</t>
        </is>
      </c>
    </row>
    <row r="11">
      <c r="A11" s="2" t="inlineStr">
        <is>
          <t>• Textform: lesbare Erklärung auf einem dauerhaften Datenträger, in der die Person des Erklärenden genannt ist (§ 126b BGB), z. B. PDF oder Ausdruck.</t>
        </is>
      </c>
    </row>
    <row r="12">
      <c r="A12" s="2" t="inlineStr">
        <is>
          <t>• VV: Vergütungsverzeichnis, Anlage 1 zum RVG; jede Gebühr und Auslage hat dort eine Nummer.</t>
        </is>
      </c>
    </row>
    <row r="13">
      <c r="A13" s="2" t="inlineStr">
        <is>
          <t>• Gegenstandswert: der Wert, nach dem sich eine Wertgebühr richtet (Tabelle in Anlage 2 RVG).</t>
        </is>
      </c>
    </row>
    <row r="14">
      <c r="A14" s="2" t="inlineStr">
        <is>
          <t>• Gebührensatz: Vielfaches der vollen Gebühr (1,0), z. B. 1,3 für die Geschäftsgebühr.</t>
        </is>
      </c>
    </row>
    <row r="15">
      <c r="A15" s="2" t="inlineStr">
        <is>
          <t>• Angelegenheit: der Rahmen, in dem die Gebühren nur einmal entstehen (§ 15 Abs. 2 RVG); ein Auftrag kann mehrere Angelegenheiten umfassen, z. B. die außergerichtliche Abwehr einer Forderung.</t>
        </is>
      </c>
    </row>
    <row r="16">
      <c r="A16" s="2" t="inlineStr">
        <is>
          <t>• Rechnungspflicht nach UStG (§ 14 Abs. 2 Satz 2): bei Leistungen an Unternehmer für deren Unternehmen, an juristische Personen und im Zusammenhang mit einem Grundstück. Gegenüber Privatmandanten sonst keine Pflicht; die Kostennote nach § 10 RVG brauchen Sie trotzdem.</t>
        </is>
      </c>
    </row>
    <row r="17">
      <c r="A17" s="2" t="inlineStr">
        <is>
          <t>• Vorschuss: Geld, das die Kanzlei vor Abschluss für entstandene und voraussichtliche Gebühren und Auslagen anfordert (§ 9 RVG).</t>
        </is>
      </c>
    </row>
    <row r="18">
      <c r="A18" s="2" t="inlineStr"/>
    </row>
    <row r="19">
      <c r="A19" s="4" t="inlineStr">
        <is>
          <t>Grenzen</t>
        </is>
      </c>
    </row>
    <row r="20">
      <c r="A20" s="2" t="inlineStr">
        <is>
          <t>• Die Liste prüft, ob die Kostennote vollständig und richtig gerechnet ist. Ob die gewählte Gebühr, der Satz oder der Gegenstandswert im Einzelfall stimmen, prüft sie nicht.</t>
        </is>
      </c>
    </row>
    <row r="21">
      <c r="A21" s="2" t="inlineStr">
        <is>
          <t>• Vereinbarte Vergütung (Stundensatz, Pauschale): Inhalt der Vereinbarung beachten; Beitrag https://ratg.de/verguetungsvereinbarung-anwalt/</t>
        </is>
      </c>
    </row>
    <row r="22">
      <c r="A22" s="2" t="inlineStr">
        <is>
          <t>• E-Rechnung an Unternehmer-Mandanten: https://ratg.de/e-rechnung-kanzlei/</t>
        </is>
      </c>
    </row>
    <row r="23">
      <c r="A23" s="2" t="inlineStr">
        <is>
          <t>• Steuerliche Fragen klären Sie mit Ihrer Steuerberatung.</t>
        </is>
      </c>
    </row>
    <row r="24">
      <c r="A24" s="2" t="inlineStr">
        <is>
          <t>• Die Datei enthält keine Makros und keine Verbindungen nach außen.</t>
        </is>
      </c>
    </row>
    <row r="25">
      <c r="A25" s="2" t="inlineStr"/>
    </row>
    <row r="26">
      <c r="A26" s="4" t="inlineStr">
        <is>
          <t>Nutzungsbedingungen</t>
        </is>
      </c>
    </row>
    <row r="27">
      <c r="A27" s="2" t="inlineStr">
        <is>
          <t>1. Sie dürfen unsere Vorlagen kostenlos in Ihrer Kanzlei oder Ihrem Unternehmen verwenden, ausfüllen und anpassen, Muster auch in Ihren Schreiben und Verträgen mit Mandanten.</t>
        </is>
      </c>
    </row>
    <row r="28">
      <c r="A28" s="2" t="inlineStr">
        <is>
          <t>2. Sie dürfen sie unverändert und mit der Angabe „Quelle: ratg.de“ weitergeben, etwa in Mitteilungen einer Kammer, eines Vereins oder an Kolleginnen und Kollegen.</t>
        </is>
      </c>
    </row>
    <row r="29">
      <c r="A29" s="2" t="inlineStr">
        <is>
          <t>3. Verkauf und Aufnahme in kostenpflichtige Sammlungen, Software oder Schulungsunterlagen nur mit unserer vorherigen Zustimmung (redaktion@ratg.de).</t>
        </is>
      </c>
    </row>
    <row r="30">
      <c r="A30" s="2" t="inlineStr">
        <is>
          <t>4. Die Vorlagen sind Arbeitshilfen; ihr Stand steht in jeder Datei (hier: November 2026). Rechenblätter enthalten Beispielwerte, Muster müssen Sie an Ihren Fall anpassen. Die Vorlagen prüfen keinen Einzelfall und ersetzen keine Steuer- oder Rechtsberatung. Prüfen Sie Ergebnisse vor der Verwendung.</t>
        </is>
      </c>
    </row>
    <row r="31">
      <c r="A31" s="2" t="inlineStr">
        <is>
          <t>5. Wir haften für Vorsatz und grobe Fahrlässigkeit sowie für Schäden aus der Verletzung von Leben, Körper oder Gesundheit; im Übrigen ist die Haftung für die unentgeltlich überlassenen Vorlagen ausgeschlossen.</t>
        </is>
      </c>
    </row>
    <row r="32">
      <c r="A32" s="2" t="inlineStr">
        <is>
          <t>Vollständige Fassung: https://ratg.de/nutzungsbedingungen/</t>
        </is>
      </c>
    </row>
    <row r="33">
      <c r="A33" s="2" t="inlineStr"/>
    </row>
    <row r="34">
      <c r="A34" s="3"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Prüfliste Kostennote nach § 10 RVG (Stand 11/2026)</dc:title>
  <dc:subject>Kostennote prüfen und nachrechnen</dc:subject>
  <dcterms:created xsi:type="dcterms:W3CDTF">2026-10-28T09:41:48Z</dcterms:created>
  <dcterms:modified xsi:type="dcterms:W3CDTF">2026-10-28T09:41:48Z</dcterms:modified>
  <cp:lastModifiedBy>ratg.de</cp:lastModifiedBy>
</cp:coreProperties>
</file>